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fileSharing readOnlyRecommended="1"/>
  <workbookPr codeName="ThisWorkbook" defaultThemeVersion="124226"/>
  <mc:AlternateContent xmlns:mc="http://schemas.openxmlformats.org/markup-compatibility/2006">
    <mc:Choice Requires="x15">
      <x15ac:absPath xmlns:x15ac="http://schemas.microsoft.com/office/spreadsheetml/2010/11/ac" url="G:\OCA\Data &amp; Reports\Monthly TC Log\Monthly TC Log OCA Website Posting\"/>
    </mc:Choice>
  </mc:AlternateContent>
  <xr:revisionPtr revIDLastSave="0" documentId="13_ncr:1_{D8B6EDD2-6416-4002-B16C-3FD9D1F37DFC}" xr6:coauthVersionLast="36" xr6:coauthVersionMax="47" xr10:uidLastSave="{00000000-0000-0000-0000-000000000000}"/>
  <bookViews>
    <workbookView xWindow="0" yWindow="0" windowWidth="20205" windowHeight="9690" tabRatio="718" xr2:uid="{00000000-000D-0000-FFFF-FFFF00000000}"/>
  </bookViews>
  <sheets>
    <sheet name="TC Log 5-4-22" sheetId="102" r:id="rId1"/>
  </sheets>
  <externalReferences>
    <externalReference r:id="rId2"/>
  </externalReferences>
  <definedNames>
    <definedName name="_xlnm._FilterDatabase" localSheetId="0" hidden="1">'TC Log 5-4-22'!$A$2:$S$504</definedName>
    <definedName name="AUTHORITY" localSheetId="0">#REF!</definedName>
    <definedName name="AUTHORITY">#REF!</definedName>
    <definedName name="DEPARTMENT" localSheetId="0">#REF!</definedName>
    <definedName name="DEPARTMENT">#REF!</definedName>
    <definedName name="NO_SUB" localSheetId="0">#REF!</definedName>
    <definedName name="NO_SUB">#REF!</definedName>
    <definedName name="REQUESTING_DEPARTMENT" localSheetId="0">#REF!</definedName>
    <definedName name="REQUESTING_DEPARTMENT">#REF!</definedName>
    <definedName name="STATUS" localSheetId="0">#REF!</definedName>
    <definedName name="STATUS">#REF!</definedName>
    <definedName name="STEP" localSheetId="0">#REF!</definedName>
    <definedName name="STEP">#REF!</definedName>
    <definedName name="TEAM" localSheetId="0">#REF!</definedName>
    <definedName name="TEAM">#REF!</definedName>
    <definedName name="TEAM_LEAD" localSheetId="0">#REF!</definedName>
    <definedName name="TEAM_LEAD">#REF!</definedName>
    <definedName name="TEMPLATE" localSheetId="0">#REF!</definedName>
    <definedName name="TEMPLATE">#REF!</definedName>
    <definedName name="TYPE" localSheetId="0">#REF!</definedName>
    <definedName name="TYPE">#REF!</definedName>
    <definedName name="USAGE" localSheetId="0">#REF!</definedName>
    <definedName name="USAGE">#REF!</definedName>
  </definedNames>
  <calcPr calcId="191028"/>
</workbook>
</file>

<file path=xl/calcChain.xml><?xml version="1.0" encoding="utf-8"?>
<calcChain xmlns="http://schemas.openxmlformats.org/spreadsheetml/2006/main">
  <c r="L17" i="102" l="1"/>
  <c r="L16" i="102"/>
  <c r="L198" i="102"/>
  <c r="L197" i="102"/>
  <c r="L196" i="102"/>
  <c r="L195" i="102"/>
  <c r="L481" i="102"/>
  <c r="L41" i="102"/>
  <c r="L290" i="102"/>
  <c r="L289" i="102"/>
  <c r="L44" i="102"/>
  <c r="L480" i="102"/>
  <c r="L188" i="102"/>
  <c r="L187" i="102"/>
  <c r="L186" i="102"/>
  <c r="L40" i="102"/>
  <c r="L288" i="102"/>
  <c r="L39" i="102"/>
  <c r="L82" i="102"/>
  <c r="L81" i="102"/>
  <c r="L80" i="102"/>
  <c r="L446" i="102"/>
  <c r="L110" i="102"/>
  <c r="L109" i="102"/>
  <c r="L269" i="102"/>
  <c r="L268" i="102"/>
  <c r="L167" i="102"/>
  <c r="L104" i="102"/>
  <c r="L296" i="102"/>
  <c r="L115" i="102"/>
  <c r="L267" i="102"/>
  <c r="L264" i="102"/>
  <c r="L263" i="102"/>
  <c r="L103" i="102"/>
  <c r="L102" i="102"/>
  <c r="L101" i="102"/>
  <c r="L248" i="102"/>
  <c r="L247" i="102"/>
  <c r="L287" i="102"/>
  <c r="L286" i="102"/>
  <c r="L285" i="102"/>
  <c r="L262" i="102"/>
  <c r="L261" i="102"/>
  <c r="L260" i="102"/>
  <c r="L166" i="102"/>
  <c r="L479" i="102"/>
  <c r="L245" i="102"/>
  <c r="L159" i="102"/>
  <c r="L243" i="102"/>
  <c r="L478" i="102"/>
  <c r="L137" i="102"/>
  <c r="L136" i="102"/>
  <c r="L79" i="102"/>
  <c r="L310" i="102"/>
  <c r="L271" i="102"/>
  <c r="L284" i="102"/>
  <c r="L283" i="102"/>
  <c r="L282" i="102"/>
  <c r="L281" i="102"/>
  <c r="L280" i="102"/>
  <c r="L279" i="102"/>
  <c r="L278" i="102"/>
  <c r="L58" i="102"/>
  <c r="L325" i="102"/>
  <c r="L117" i="102"/>
  <c r="L477" i="102"/>
  <c r="L242" i="102"/>
  <c r="L38" i="102"/>
  <c r="L105" i="102"/>
  <c r="L192" i="102"/>
  <c r="L185" i="102"/>
  <c r="L308" i="102"/>
  <c r="L307" i="102"/>
  <c r="L306" i="102"/>
  <c r="L305" i="102"/>
  <c r="L304" i="102"/>
  <c r="L37" i="102"/>
  <c r="L57" i="102"/>
  <c r="L56" i="102"/>
  <c r="L55" i="102"/>
  <c r="L476" i="102"/>
  <c r="L241" i="102"/>
  <c r="L53" i="102"/>
  <c r="L52" i="102"/>
  <c r="L295" i="102"/>
  <c r="L257" i="102"/>
  <c r="L256" i="102"/>
  <c r="L255" i="102"/>
  <c r="L254" i="102"/>
  <c r="L253" i="102"/>
  <c r="L503" i="102"/>
  <c r="L502" i="102"/>
  <c r="L184" i="102"/>
  <c r="L116" i="102"/>
  <c r="L191" i="102"/>
  <c r="L252" i="102"/>
  <c r="L475" i="102"/>
  <c r="L51" i="102"/>
  <c r="L50" i="102"/>
  <c r="L49" i="102"/>
  <c r="L48" i="102"/>
  <c r="L47" i="102"/>
  <c r="L46" i="102"/>
  <c r="L501" i="102"/>
  <c r="L324" i="102"/>
  <c r="L182" i="102"/>
  <c r="L181" i="102"/>
  <c r="L180" i="102"/>
  <c r="L240" i="102"/>
  <c r="L244" i="102"/>
  <c r="L474" i="102"/>
  <c r="L239" i="102"/>
  <c r="L31" i="102"/>
  <c r="L30" i="102"/>
  <c r="L29" i="102"/>
  <c r="L28" i="102"/>
  <c r="L27" i="102"/>
  <c r="L26" i="102"/>
  <c r="L25" i="102"/>
  <c r="L24" i="102"/>
  <c r="L23" i="102"/>
  <c r="L424" i="102"/>
  <c r="L423" i="102"/>
  <c r="L422" i="102"/>
  <c r="L421" i="102"/>
  <c r="L420" i="102"/>
  <c r="L419" i="102"/>
  <c r="L418" i="102"/>
  <c r="L416" i="102"/>
  <c r="L415" i="102"/>
  <c r="L414" i="102"/>
  <c r="L413" i="102"/>
  <c r="L412" i="102"/>
  <c r="L411" i="102"/>
  <c r="L410" i="102"/>
  <c r="L409" i="102"/>
  <c r="L408" i="102"/>
  <c r="L407" i="102"/>
  <c r="L406" i="102"/>
  <c r="L405" i="102"/>
  <c r="L404" i="102"/>
  <c r="L403" i="102"/>
  <c r="L402" i="102"/>
  <c r="L401" i="102"/>
  <c r="L400" i="102"/>
  <c r="L399" i="102"/>
  <c r="L398" i="102"/>
  <c r="L277" i="102"/>
  <c r="L276" i="102"/>
  <c r="L275" i="102"/>
  <c r="L397" i="102"/>
  <c r="L396" i="102"/>
  <c r="L395" i="102"/>
  <c r="L394" i="102"/>
  <c r="L393" i="102"/>
  <c r="L392" i="102"/>
  <c r="L391" i="102"/>
  <c r="L390" i="102"/>
  <c r="L389" i="102"/>
  <c r="L388" i="102"/>
  <c r="L387" i="102"/>
  <c r="L386" i="102"/>
  <c r="L385" i="102"/>
  <c r="L384" i="102"/>
  <c r="L383" i="102"/>
  <c r="L382" i="102"/>
  <c r="L381" i="102"/>
  <c r="L380" i="102"/>
  <c r="L379" i="102"/>
  <c r="L378" i="102"/>
  <c r="L377" i="102"/>
  <c r="L376" i="102"/>
  <c r="L375" i="102"/>
  <c r="L374" i="102"/>
  <c r="L373" i="102"/>
  <c r="L372" i="102"/>
  <c r="L371" i="102"/>
  <c r="L370" i="102"/>
  <c r="L369" i="102"/>
  <c r="L368" i="102"/>
  <c r="L367" i="102"/>
  <c r="L366" i="102"/>
  <c r="L365" i="102"/>
  <c r="L364" i="102"/>
  <c r="L363" i="102"/>
  <c r="L362" i="102"/>
  <c r="L361" i="102"/>
  <c r="L360" i="102"/>
  <c r="L359" i="102"/>
  <c r="L358" i="102"/>
  <c r="L357" i="102"/>
  <c r="L356" i="102"/>
  <c r="L355" i="102"/>
  <c r="L354" i="102"/>
  <c r="L353" i="102"/>
  <c r="L352" i="102"/>
  <c r="L351" i="102"/>
  <c r="L350" i="102"/>
  <c r="L349" i="102"/>
  <c r="L348" i="102"/>
  <c r="L347" i="102"/>
  <c r="L346" i="102"/>
  <c r="L345" i="102"/>
  <c r="L344" i="102"/>
  <c r="L343" i="102"/>
  <c r="L342" i="102"/>
  <c r="L341" i="102"/>
  <c r="L340" i="102"/>
  <c r="L339" i="102"/>
  <c r="L338" i="102"/>
  <c r="L337" i="102"/>
  <c r="L336" i="102"/>
  <c r="L335" i="102"/>
  <c r="L334" i="102"/>
  <c r="L333" i="102"/>
  <c r="L332" i="102"/>
  <c r="L331" i="102"/>
  <c r="L330" i="102"/>
  <c r="L329" i="102"/>
  <c r="L328" i="102"/>
  <c r="L129" i="102"/>
  <c r="L128" i="102"/>
  <c r="L127" i="102"/>
  <c r="L323" i="102"/>
  <c r="L322" i="102"/>
  <c r="L179" i="102"/>
  <c r="L178" i="102"/>
  <c r="L177" i="102"/>
  <c r="L176" i="102"/>
  <c r="L175" i="102"/>
  <c r="L473" i="102"/>
  <c r="L472" i="102"/>
  <c r="L471" i="102"/>
  <c r="L470" i="102"/>
  <c r="L468" i="102"/>
  <c r="L467" i="102"/>
  <c r="L466" i="102"/>
  <c r="L465" i="102"/>
  <c r="L464" i="102"/>
  <c r="L498" i="102"/>
  <c r="L497" i="102"/>
  <c r="L496" i="102"/>
  <c r="L495" i="102"/>
  <c r="L494" i="102"/>
  <c r="L462" i="102"/>
  <c r="L461" i="102"/>
  <c r="L460" i="102"/>
  <c r="L459" i="102"/>
  <c r="L457" i="102"/>
  <c r="L456" i="102"/>
  <c r="L493" i="102"/>
  <c r="L492" i="102"/>
  <c r="L78" i="102"/>
  <c r="L321" i="102"/>
  <c r="L100" i="102"/>
  <c r="L97" i="102"/>
  <c r="L445" i="102"/>
  <c r="L444" i="102"/>
  <c r="L443" i="102"/>
  <c r="L96" i="102"/>
  <c r="L91" i="102"/>
  <c r="L87" i="102"/>
  <c r="L86" i="102"/>
  <c r="L90" i="102"/>
  <c r="L85" i="102"/>
  <c r="L84" i="102"/>
  <c r="L83" i="102"/>
  <c r="L161" i="102"/>
  <c r="L160" i="102"/>
  <c r="L89" i="102"/>
  <c r="L108" i="102"/>
  <c r="L107" i="102"/>
  <c r="L119" i="102"/>
  <c r="L118" i="102"/>
  <c r="L77" i="102"/>
  <c r="L76" i="102"/>
  <c r="L75" i="102"/>
  <c r="L74" i="102"/>
  <c r="L88" i="102"/>
  <c r="L227" i="102"/>
  <c r="L312" i="102"/>
  <c r="L45" i="102"/>
  <c r="L223" i="102"/>
  <c r="L126" i="102"/>
  <c r="L125" i="102"/>
  <c r="L190" i="102"/>
  <c r="L189" i="102"/>
  <c r="L221" i="102"/>
  <c r="L220" i="102"/>
  <c r="L219" i="102"/>
  <c r="L218" i="102"/>
  <c r="L217" i="102"/>
  <c r="L216" i="102"/>
  <c r="L302" i="102"/>
  <c r="L215" i="102"/>
  <c r="L214" i="102"/>
  <c r="L213" i="102"/>
  <c r="L212" i="102"/>
  <c r="L311" i="102"/>
  <c r="L124" i="102"/>
  <c r="L123" i="102"/>
  <c r="L429" i="102"/>
  <c r="L211" i="102"/>
  <c r="L122" i="102"/>
  <c r="L320" i="102"/>
  <c r="L73" i="102"/>
  <c r="L455" i="102"/>
  <c r="L270" i="102"/>
  <c r="L36" i="102"/>
  <c r="L209" i="102"/>
  <c r="L208" i="102"/>
  <c r="L207" i="102"/>
  <c r="L206" i="102"/>
  <c r="L205" i="102"/>
  <c r="L204" i="102"/>
  <c r="L106" i="102"/>
  <c r="L35" i="102"/>
  <c r="L428" i="102"/>
  <c r="L427" i="102"/>
  <c r="L442" i="102"/>
  <c r="L441" i="102"/>
  <c r="L203" i="102"/>
  <c r="L301" i="102"/>
  <c r="L237" i="102"/>
  <c r="L299" i="102"/>
  <c r="L298" i="102"/>
  <c r="L121" i="102"/>
  <c r="L274" i="102"/>
  <c r="L43" i="102"/>
  <c r="L42" i="102"/>
  <c r="L273" i="102"/>
  <c r="L111" i="102"/>
  <c r="L482" i="102"/>
  <c r="L158" i="102"/>
  <c r="L157" i="102"/>
  <c r="L156" i="102"/>
  <c r="L155" i="102"/>
  <c r="L154" i="102"/>
  <c r="L153" i="102"/>
  <c r="L135" i="102"/>
  <c r="L134" i="102"/>
  <c r="L72" i="102"/>
  <c r="L71" i="102"/>
  <c r="L70" i="102"/>
  <c r="L133" i="102"/>
  <c r="L132" i="102"/>
  <c r="L131" i="102"/>
  <c r="L130" i="102"/>
  <c r="L228" i="102"/>
  <c r="L319" i="102"/>
  <c r="L174" i="102"/>
  <c r="L194" i="102"/>
  <c r="L21" i="102"/>
  <c r="L440" i="102"/>
  <c r="L439" i="102"/>
  <c r="L69" i="102"/>
  <c r="L68" i="102"/>
  <c r="L193" i="102"/>
  <c r="L152" i="102"/>
  <c r="L151" i="102"/>
  <c r="L150" i="102"/>
  <c r="L149" i="102"/>
  <c r="L148" i="102"/>
  <c r="L147" i="102"/>
  <c r="L146" i="102"/>
  <c r="L145" i="102"/>
  <c r="L144" i="102"/>
  <c r="L143" i="102"/>
  <c r="L142" i="102"/>
  <c r="L141" i="102"/>
  <c r="L140" i="102"/>
  <c r="L139" i="102"/>
  <c r="L249" i="102"/>
  <c r="L318" i="102"/>
  <c r="L317" i="102"/>
  <c r="L316" i="102"/>
  <c r="L315" i="102"/>
  <c r="L314" i="102"/>
  <c r="L172" i="102"/>
  <c r="L170" i="102"/>
  <c r="L138" i="102"/>
  <c r="L454" i="102"/>
  <c r="L453" i="102"/>
  <c r="L451" i="102"/>
  <c r="L450" i="102"/>
  <c r="L15" i="102"/>
  <c r="L202" i="102"/>
  <c r="L449" i="102"/>
  <c r="L168" i="102"/>
  <c r="L489" i="102"/>
  <c r="L488" i="102"/>
  <c r="L487" i="102"/>
  <c r="L485" i="102"/>
  <c r="L484" i="102"/>
  <c r="L251" i="102"/>
  <c r="L14" i="102"/>
  <c r="L13" i="102"/>
  <c r="L12" i="102"/>
  <c r="L11" i="102"/>
  <c r="L10" i="102"/>
  <c r="L9" i="102"/>
  <c r="L8" i="102"/>
  <c r="L7" i="102"/>
  <c r="L6" i="102"/>
  <c r="L5" i="102"/>
  <c r="L4" i="102"/>
  <c r="L3" i="102"/>
  <c r="L426" i="102"/>
  <c r="L250" i="102"/>
  <c r="L169" i="102"/>
  <c r="L199" i="102"/>
  <c r="L483" i="102"/>
  <c r="L448" i="102"/>
  <c r="L229" i="102"/>
  <c r="L438" i="102"/>
  <c r="L437" i="102"/>
  <c r="L201" i="102"/>
  <c r="L436" i="102"/>
  <c r="L435" i="102"/>
  <c r="L434" i="102"/>
  <c r="L19" i="102"/>
  <c r="L300" i="102"/>
  <c r="L236" i="102"/>
  <c r="L425" i="102"/>
  <c r="L233" i="102"/>
  <c r="L232" i="102"/>
  <c r="L20" i="102"/>
  <c r="L67" i="102"/>
  <c r="L66" i="102"/>
  <c r="L65" i="102"/>
  <c r="L64" i="102"/>
  <c r="L63" i="102"/>
  <c r="L231" i="102"/>
  <c r="L234" i="102"/>
  <c r="L272" i="102"/>
  <c r="L297" i="102"/>
  <c r="L165" i="102"/>
  <c r="L164" i="102"/>
  <c r="L120" i="102"/>
  <c r="L313" i="102"/>
  <c r="L62" i="102"/>
  <c r="L61" i="102"/>
  <c r="L60" i="102"/>
  <c r="L59" i="102"/>
  <c r="L18" i="102"/>
  <c r="L163" i="102"/>
  <c r="L235" i="102"/>
  <c r="L447" i="102"/>
  <c r="L294" i="102"/>
  <c r="L433" i="102"/>
  <c r="L293" i="102"/>
  <c r="L200" i="102"/>
  <c r="L432" i="102"/>
  <c r="L431" i="102"/>
  <c r="L292" i="102"/>
  <c r="L162" i="102"/>
  <c r="L430" i="102"/>
</calcChain>
</file>

<file path=xl/sharedStrings.xml><?xml version="1.0" encoding="utf-8"?>
<sst xmlns="http://schemas.openxmlformats.org/spreadsheetml/2006/main" count="6604" uniqueCount="2428">
  <si>
    <t>OCA TC LOG 5-4-2022</t>
  </si>
  <si>
    <t>Category</t>
  </si>
  <si>
    <t>Product or Service</t>
  </si>
  <si>
    <t>Contract Type</t>
  </si>
  <si>
    <t>Term Contract Number</t>
  </si>
  <si>
    <t>PeopleSoft Contract ID</t>
  </si>
  <si>
    <t>Awarded Supplier</t>
  </si>
  <si>
    <t>Supplier ID</t>
  </si>
  <si>
    <t>Requesting Department</t>
  </si>
  <si>
    <t>Authorized Users</t>
  </si>
  <si>
    <t>Mult. Quotes Required for Purchases over $10K?</t>
  </si>
  <si>
    <t xml:space="preserve"> Not-to-Exceed Amount ($)</t>
  </si>
  <si>
    <t xml:space="preserve"> Remaining Value ($) </t>
  </si>
  <si>
    <t>Start date</t>
  </si>
  <si>
    <t>End date</t>
  </si>
  <si>
    <t xml:space="preserve">Supplier Contact </t>
  </si>
  <si>
    <t>Supplier Phone Supplier Emergency Phone</t>
  </si>
  <si>
    <t>Supplier Email</t>
  </si>
  <si>
    <t>Buyer</t>
  </si>
  <si>
    <t>Buyer's 
Phone</t>
  </si>
  <si>
    <t>Uniforms, Garments &amp; Accessories</t>
  </si>
  <si>
    <t>Fire Fighter Gear - Fire Fighter Gear for SFFD</t>
  </si>
  <si>
    <t>Commodity</t>
  </si>
  <si>
    <t>L.N Curtis</t>
  </si>
  <si>
    <t>0000016708</t>
  </si>
  <si>
    <t>FIR</t>
  </si>
  <si>
    <t>Dept. Only</t>
  </si>
  <si>
    <t>No</t>
  </si>
  <si>
    <t>Joe Clark</t>
  </si>
  <si>
    <t>510-839-5111
510-517-9611</t>
  </si>
  <si>
    <t>jclark@lncurtis.com</t>
  </si>
  <si>
    <t>Alberto</t>
  </si>
  <si>
    <t>(415) 554-6217</t>
  </si>
  <si>
    <t>Hardware &amp; Industrial Supplies</t>
  </si>
  <si>
    <t>Industrial supplies - Catalogue - See contract for percentage discount off list price - Categories include hand tools, hardware, paint, and plumbing.</t>
  </si>
  <si>
    <t>Grainger</t>
  </si>
  <si>
    <t>0000019315</t>
  </si>
  <si>
    <t>ADM</t>
  </si>
  <si>
    <t>Citywide</t>
  </si>
  <si>
    <t xml:space="preserve"> Mustahid Quazi</t>
  </si>
  <si>
    <t>(800) 472 4643</t>
  </si>
  <si>
    <t xml:space="preserve"> Mustahid.Quazi@grainger.com</t>
  </si>
  <si>
    <t xml:space="preserve">Public Safety Equipment &amp; Supplies </t>
  </si>
  <si>
    <t>Public Safety Equipment &amp; Supplies for SFFD, SFPD, and SFSD - Catalogue - 41% discount off Safeware-Mallory list price - Categories include AEDs, detection, decontamination, and rescue equipment.</t>
  </si>
  <si>
    <t>MALLORY SAFETY &amp; SUPPLY LLC</t>
  </si>
  <si>
    <t>0000015864</t>
  </si>
  <si>
    <t>Bill Rosenberger</t>
  </si>
  <si>
    <t>(650) 440-0333
(650) 440-0333</t>
  </si>
  <si>
    <t>bill.rosenberger@mallory.com</t>
  </si>
  <si>
    <t>Public Safety Uniforms - Uniforms and related items  for SFPD and SFSD</t>
  </si>
  <si>
    <t>Jimmie Muscatello</t>
  </si>
  <si>
    <t>0000034482</t>
  </si>
  <si>
    <t>POL</t>
  </si>
  <si>
    <t>Tiffany Brewer</t>
  </si>
  <si>
    <t>202-393-7547
808-647-1475</t>
  </si>
  <si>
    <t>brewer-tiffany@muscatellos.com</t>
  </si>
  <si>
    <t>SHF</t>
  </si>
  <si>
    <t>Medical Equipment &amp; Supplies</t>
  </si>
  <si>
    <t xml:space="preserve">DNA Quantification and Profile Generation Products - DNA Quantification and Profile Generation Products for SFPD </t>
  </si>
  <si>
    <t>Qiagen LLC</t>
  </si>
  <si>
    <t>0000012687</t>
  </si>
  <si>
    <t>John Haley
Aleksandra Ruszkiewicz</t>
  </si>
  <si>
    <t>(650) 703-3875
(011) 48 71 71 07 618
(650) 703-3875</t>
  </si>
  <si>
    <t>john.haley@qiagen.com
aleksandra.ruszkiewicz@qiagen.com</t>
  </si>
  <si>
    <t>SWAT equipmenet for SFPD</t>
  </si>
  <si>
    <t>ADS Inc</t>
  </si>
  <si>
    <t>0000026193</t>
  </si>
  <si>
    <t>Mat Healy</t>
  </si>
  <si>
    <t>703-477-5438
703-477-5438</t>
  </si>
  <si>
    <t>mhealy@adsinc.com</t>
  </si>
  <si>
    <t>Ballistic Vests for SFPD</t>
  </si>
  <si>
    <t>Morgan’s, Inc. dba Jimmie Muscatello’s</t>
  </si>
  <si>
    <t>(202) 393-7547
(804) 647-1475</t>
  </si>
  <si>
    <t>Fire hoses for SFFD</t>
  </si>
  <si>
    <t>81901-B</t>
  </si>
  <si>
    <t>LN Curtis &amp; Sons</t>
  </si>
  <si>
    <t>jp cassani</t>
  </si>
  <si>
    <t>(510)268-3305
(510) 517-9611</t>
  </si>
  <si>
    <t>jcassani@lncurtis.com</t>
  </si>
  <si>
    <t>Vehicle Equipment &amp; Supplies</t>
  </si>
  <si>
    <t>Motor Lubricants, Virgin and Re-refined Engine Oil</t>
  </si>
  <si>
    <t>Western States Oil</t>
  </si>
  <si>
    <t>0000008277</t>
  </si>
  <si>
    <t>ADM-Shops</t>
  </si>
  <si>
    <t>Bob Brown</t>
  </si>
  <si>
    <t>(408)351-2319
(408)292-1041
(408) 221-5783
(408) 351-2328</t>
  </si>
  <si>
    <t>bbrown@lubeoil.com</t>
  </si>
  <si>
    <t>Baker</t>
  </si>
  <si>
    <t>(415) 554-5113</t>
  </si>
  <si>
    <t>Other</t>
  </si>
  <si>
    <t xml:space="preserve">commercial exercise equipment </t>
  </si>
  <si>
    <t>Precor</t>
  </si>
  <si>
    <t>0000012927</t>
  </si>
  <si>
    <t>Betsy Jasny</t>
  </si>
  <si>
    <t>415-722-5895</t>
  </si>
  <si>
    <t xml:space="preserve">bjasny@pac-fit.com </t>
  </si>
  <si>
    <t>Various categories of hardware, industrial supplies, paint, tools, etc….</t>
  </si>
  <si>
    <t>MSC Industrial Supply</t>
  </si>
  <si>
    <t>0000015973</t>
  </si>
  <si>
    <t>Damon Preez</t>
  </si>
  <si>
    <t>(510) 576 4080
(916) 276 9397</t>
  </si>
  <si>
    <t>perezd@mscdirect.com</t>
  </si>
  <si>
    <t>Appliances</t>
  </si>
  <si>
    <t>Commercial or other Front Load Dryer Gas or Electric, Commercial  or other  Ice Maker and Machine, Commercial  or other Front Load Washer, Commercial  or other Microwave Oven, Commercial  or other Refrigerator , Commercial  or other Stove, Commercial or other  Freezer, Commercial or other Coffee Maker, Commercial or other Wall Over Hood</t>
  </si>
  <si>
    <t>JMI Sourcing</t>
  </si>
  <si>
    <t>0000017607</t>
  </si>
  <si>
    <t>Jennifer Varma</t>
  </si>
  <si>
    <t>415-939-5221</t>
  </si>
  <si>
    <t>varmajennifer@gmail.com</t>
  </si>
  <si>
    <t>Cleaning Equipment &amp; Supplies (Janitorial &amp; Industrial)</t>
  </si>
  <si>
    <t xml:space="preserve"> Brooms, Mops and Commerical Products</t>
  </si>
  <si>
    <t>Santora Sales</t>
  </si>
  <si>
    <t>0000011424</t>
  </si>
  <si>
    <t>ENV</t>
  </si>
  <si>
    <t>Abel David</t>
  </si>
  <si>
    <t>(510) 326 8431
415-282-3131</t>
  </si>
  <si>
    <t>abeldavid-santora@att.net</t>
  </si>
  <si>
    <t>Janitorial Supplies by White Mop Wringer Co</t>
  </si>
  <si>
    <t>Elite Supply</t>
  </si>
  <si>
    <t>0000020811</t>
  </si>
  <si>
    <t>Jon Schultz</t>
  </si>
  <si>
    <t>(916) 853 0000
(916) 804 3794</t>
  </si>
  <si>
    <t>jschultz@elitesupplysource.com</t>
  </si>
  <si>
    <t>Rags - Various Types and Sizes</t>
  </si>
  <si>
    <t>Industrial Wiper</t>
  </si>
  <si>
    <t>0000018404</t>
  </si>
  <si>
    <t xml:space="preserve">Monique Gonzalez </t>
  </si>
  <si>
    <t>(408) 286 4752
323-262-4715</t>
  </si>
  <si>
    <t>sales@industrialwiper.com
info@industrialwiper. Com</t>
  </si>
  <si>
    <t xml:space="preserve"> Compostable/Plastic Can Liners</t>
  </si>
  <si>
    <t xml:space="preserve">Security Guard Services </t>
  </si>
  <si>
    <t>Central Shops Security Guard (MLBE)</t>
  </si>
  <si>
    <t>General Service</t>
  </si>
  <si>
    <t>A1 PROTECTIVE SERVICES INC</t>
  </si>
  <si>
    <t>0000003433</t>
  </si>
  <si>
    <t>Brajah Norris</t>
  </si>
  <si>
    <t>(415)467-7200</t>
  </si>
  <si>
    <t>bnorris@a1prosecurity.com</t>
  </si>
  <si>
    <t>Food</t>
  </si>
  <si>
    <t>Food and Food Service Items-Juvenile Probation Department</t>
  </si>
  <si>
    <t>Sysco San Francisco</t>
  </si>
  <si>
    <t>0000010077</t>
  </si>
  <si>
    <t>JUV</t>
  </si>
  <si>
    <t xml:space="preserve">Byron Maples </t>
  </si>
  <si>
    <t>(209) 491-7246
(916) 320-4304
(209) 281-1274</t>
  </si>
  <si>
    <t>Maples.Byron@sysco.com</t>
  </si>
  <si>
    <t>Harrison and Bonini</t>
  </si>
  <si>
    <t>0000019016</t>
  </si>
  <si>
    <t>Paul Bonini</t>
  </si>
  <si>
    <t>415-861-5300
658-346-4569</t>
  </si>
  <si>
    <t>paul@hbbolt.com</t>
  </si>
  <si>
    <t>Professional Contractor</t>
  </si>
  <si>
    <t>0000012842</t>
  </si>
  <si>
    <t>Chad Duncan</t>
  </si>
  <si>
    <t>415-846-4672</t>
  </si>
  <si>
    <t>chadd@sftoolstore.com</t>
  </si>
  <si>
    <t>Record Management Services</t>
  </si>
  <si>
    <t>Record Managemennt: Record Storage</t>
  </si>
  <si>
    <t>GRM Information Management</t>
  </si>
  <si>
    <t>0000019209</t>
  </si>
  <si>
    <t>ADM-OCA</t>
  </si>
  <si>
    <t>Maurice eBanks/
Al Carrion</t>
  </si>
  <si>
    <t>(510) 933-4221</t>
  </si>
  <si>
    <t>mebanks@grmdocument.com
acarrion@grmdocument.com</t>
  </si>
  <si>
    <t xml:space="preserve">Printing/Reprographics Equipment &amp; Supplies </t>
  </si>
  <si>
    <t xml:space="preserve"> Envelopes; Printed, Recycled </t>
  </si>
  <si>
    <t>Bash Boy Enterprises, Inc. DBA California Printing Consultants</t>
  </si>
  <si>
    <t>0000037915</t>
  </si>
  <si>
    <t>ADM-Repro</t>
  </si>
  <si>
    <t>Sebastian Juarez</t>
  </si>
  <si>
    <t>(619) 708-6015
(866) 484-4039</t>
  </si>
  <si>
    <t>bash@cpcfirst.net</t>
  </si>
  <si>
    <t>Office Supplies</t>
  </si>
  <si>
    <t>Staples, Inc.</t>
  </si>
  <si>
    <t>0000010525</t>
  </si>
  <si>
    <t>Mark Homen</t>
  </si>
  <si>
    <t>(510) 608-6964
(877) 826-7755</t>
  </si>
  <si>
    <t>mark.homen@staples.com</t>
  </si>
  <si>
    <t>Moving Services</t>
  </si>
  <si>
    <t>As-Needed Moving of office furniture, including dismantling and installation of cubicles.</t>
  </si>
  <si>
    <t>70520.C</t>
  </si>
  <si>
    <t>MEK Enterprises, Inc.</t>
  </si>
  <si>
    <t>0000015322</t>
  </si>
  <si>
    <t>Yes</t>
  </si>
  <si>
    <t>Marc Kranz</t>
  </si>
  <si>
    <t>619-527-0957</t>
  </si>
  <si>
    <t>Marc@4mek.com</t>
  </si>
  <si>
    <t xml:space="preserve"> Paper, Towel, Roll, Universal, Natural</t>
  </si>
  <si>
    <t>83023 A</t>
  </si>
  <si>
    <t>STARLINE</t>
  </si>
  <si>
    <t>0000010513</t>
  </si>
  <si>
    <t>Connie Cherrone</t>
  </si>
  <si>
    <t>(510) 893-7572</t>
  </si>
  <si>
    <t>connie@starlinesupply.com</t>
  </si>
  <si>
    <t xml:space="preserve"> toilet paper, paper towels, and disposal bags for sanitary napkins. </t>
  </si>
  <si>
    <t>W.W, GRNGER</t>
  </si>
  <si>
    <t>(800) 472 4643
(800) 255 5994</t>
  </si>
  <si>
    <t xml:space="preserve"> Toilet paper and paper towels.</t>
  </si>
  <si>
    <t>Waxie's Enterprises, Inc.</t>
  </si>
  <si>
    <t>0000003012</t>
  </si>
  <si>
    <t>Nick Rosner</t>
  </si>
  <si>
    <t>925-995-2900
925-344-9954</t>
  </si>
  <si>
    <t>nrosner@waxie.com</t>
  </si>
  <si>
    <t xml:space="preserve"> toilet paper, paper towels, toilet seat covers,sanitary napkins, and tampons.</t>
  </si>
  <si>
    <t>SANTORA SALES</t>
  </si>
  <si>
    <t xml:space="preserve"> toilet paper</t>
  </si>
  <si>
    <t>SF SUPPLYMASTER</t>
  </si>
  <si>
    <t>0000011508</t>
  </si>
  <si>
    <t>Shahram Farman</t>
  </si>
  <si>
    <t>415-642-0700
415-531-6466</t>
  </si>
  <si>
    <t>shah@sfsupplymaster.com</t>
  </si>
  <si>
    <t>Beverage Equipment &amp; Supplies</t>
  </si>
  <si>
    <t xml:space="preserve">Water Dispensing System Rentals </t>
  </si>
  <si>
    <t>US Pure Water Corporation</t>
  </si>
  <si>
    <t xml:space="preserve">0000009046
</t>
  </si>
  <si>
    <t xml:space="preserve">Michael Davis
</t>
  </si>
  <si>
    <t xml:space="preserve">(415) 883-9900
(415) 721-9164
</t>
  </si>
  <si>
    <t xml:space="preserve">MDWater@USPureWater.com
</t>
  </si>
  <si>
    <t xml:space="preserve">Baker </t>
  </si>
  <si>
    <t>70520.A</t>
  </si>
  <si>
    <t>Crown Worldwide Moving and Storage, LLC</t>
  </si>
  <si>
    <t>0000022052</t>
  </si>
  <si>
    <t>Peter Vargus</t>
  </si>
  <si>
    <t>510-895-8050
510-773-2452</t>
  </si>
  <si>
    <t>Peter.vargus@crownwms.com</t>
  </si>
  <si>
    <t>70520.B</t>
  </si>
  <si>
    <t>Wilfredo Galindo dba Galindo Installation and Moving Services</t>
  </si>
  <si>
    <t>0000019749</t>
  </si>
  <si>
    <t>Marjorie Lovell</t>
  </si>
  <si>
    <t>415-861-4230</t>
  </si>
  <si>
    <t>gims@gims-sf.com</t>
  </si>
  <si>
    <t xml:space="preserve">Transportation Services </t>
  </si>
  <si>
    <t>Shuttle Mini Bus Services -  As-Needed Shuttle services</t>
  </si>
  <si>
    <t>Transmetro</t>
  </si>
  <si>
    <t>0000009248</t>
  </si>
  <si>
    <t>Fred Kahn</t>
  </si>
  <si>
    <t>(415) 513-5777</t>
  </si>
  <si>
    <t>fred@transmetro.org</t>
  </si>
  <si>
    <t>Falcon</t>
  </si>
  <si>
    <t>(415) 554-6734</t>
  </si>
  <si>
    <t>Clearinghouse Services - For Outreach and Official Papers</t>
  </si>
  <si>
    <t>Daily Journal Corporation</t>
  </si>
  <si>
    <t>0000021899</t>
  </si>
  <si>
    <t>BOS</t>
  </si>
  <si>
    <t>Ari G. Arambula</t>
  </si>
  <si>
    <t>800-788-7840, 5530  
213-229-5530</t>
  </si>
  <si>
    <t>Ari_Gutierrez@dailyjournal.com</t>
  </si>
  <si>
    <t xml:space="preserve">Refuse Services </t>
  </si>
  <si>
    <t>Closed Loop Solvents &amp; Other Services Recycling Service </t>
  </si>
  <si>
    <t xml:space="preserve">Safety-Kleen </t>
  </si>
  <si>
    <t>0000011709</t>
  </si>
  <si>
    <t>MTA &amp; Central Shops</t>
  </si>
  <si>
    <t>Kimberly Snpdgrass</t>
  </si>
  <si>
    <t>(707) 584-0415
(707) 589-3075</t>
  </si>
  <si>
    <t>kimberly.snodgrass@safety-kleen.com</t>
  </si>
  <si>
    <t>Gill</t>
  </si>
  <si>
    <t>(415) 554-4573</t>
  </si>
  <si>
    <t>Auctioning Services</t>
  </si>
  <si>
    <t>Scrap Metal for Pick Up and Disposal for Recycling</t>
  </si>
  <si>
    <t>Circosta Iron &amp; Metal Co. Inc.</t>
  </si>
  <si>
    <t>0000022835</t>
  </si>
  <si>
    <t>Cheri Polo</t>
  </si>
  <si>
    <t>(415) 282-8568
(707) 772-7888</t>
  </si>
  <si>
    <t>cheri@circostametals.com</t>
  </si>
  <si>
    <t>Shoes and Work Gear</t>
  </si>
  <si>
    <t>Shoe Depot, Inc.</t>
  </si>
  <si>
    <t>0000011052</t>
  </si>
  <si>
    <t>AIR &amp; others</t>
  </si>
  <si>
    <t>Joey Khaleq</t>
  </si>
  <si>
    <t>650-755-0556
650-755-0556</t>
  </si>
  <si>
    <t xml:space="preserve">shoedepot39@yahoo.com </t>
  </si>
  <si>
    <t>Banner Uniform Center</t>
  </si>
  <si>
    <t>0000003391</t>
  </si>
  <si>
    <t>Frank Skubal</t>
  </si>
  <si>
    <t>415-771-5593
415-802-1816</t>
  </si>
  <si>
    <t xml:space="preserve">frank@banneruniform.com </t>
  </si>
  <si>
    <t>Beck's Shoes</t>
  </si>
  <si>
    <t>0000024488</t>
  </si>
  <si>
    <t>Brian Baumert</t>
  </si>
  <si>
    <t>408-559-1601
408-559-1601</t>
  </si>
  <si>
    <t>bnbaumert@beckshoes.com</t>
  </si>
  <si>
    <t>Self Contained Breathing Apparatus SCBA for SFFD</t>
  </si>
  <si>
    <t>ALLSTAR FIRE EQUIPMENT INC</t>
  </si>
  <si>
    <t>0000025754</t>
  </si>
  <si>
    <t>Mark Preisendorf</t>
  </si>
  <si>
    <t>510-887-6295
510-363-5517</t>
  </si>
  <si>
    <t>Markp@Allstarfire.com</t>
  </si>
  <si>
    <t>Herrador</t>
  </si>
  <si>
    <t>(415) 554-6264</t>
  </si>
  <si>
    <t>Municipal Emergency Services Inc.</t>
  </si>
  <si>
    <t>0000014689</t>
  </si>
  <si>
    <t>Dave Mooney</t>
  </si>
  <si>
    <t>858-505-9947
360-953-7773</t>
  </si>
  <si>
    <t>dmooney@mesfire.com</t>
  </si>
  <si>
    <t>All Star Fire Equipment, Inc</t>
  </si>
  <si>
    <t>Medical Services</t>
  </si>
  <si>
    <t>Cremation-Internment services for the remains/removal of indigent persons</t>
  </si>
  <si>
    <t>Colma Cremation and Funeral Services</t>
  </si>
  <si>
    <t>0000046395</t>
  </si>
  <si>
    <t>ADM-OCME</t>
  </si>
  <si>
    <t>Reuben Houston</t>
  </si>
  <si>
    <t>510-203-9795</t>
  </si>
  <si>
    <t>sirreubenhouston@colmacremation.com</t>
  </si>
  <si>
    <t>Automotive Tires Replacement &amp; Related Services</t>
  </si>
  <si>
    <t>Rolling Stock</t>
  </si>
  <si>
    <t>0000012003</t>
  </si>
  <si>
    <t>Adam Hassett</t>
  </si>
  <si>
    <t>415-558-9121
(415) 558-9121</t>
  </si>
  <si>
    <t>adam@rollingstocksf.com</t>
  </si>
  <si>
    <t>Vehicle Services</t>
  </si>
  <si>
    <t>Central Shops Equipment Maintenance Services - Maintenance of Vehicle Service Eqiupment at Central Shops, 555 Selby and 450 Toland</t>
  </si>
  <si>
    <t>Makai Solutions</t>
  </si>
  <si>
    <t>0000015880</t>
  </si>
  <si>
    <t>Daniel Peterson II</t>
  </si>
  <si>
    <t>310-436-2222
310-436-2222</t>
  </si>
  <si>
    <t>danny@makaisolutions.com</t>
  </si>
  <si>
    <t>Laundry &amp; Dry Cleaning Services</t>
  </si>
  <si>
    <t>Personal Protective Equipment Cleaning &amp; Maintenance - Inspection, cleaning and maintenance service of firefighting personal protective gear</t>
  </si>
  <si>
    <t>Scott's PPE Recon</t>
  </si>
  <si>
    <t>0000011330</t>
  </si>
  <si>
    <t>Ralph Scott</t>
  </si>
  <si>
    <t>(209) 368-7100
(209) 810-3799</t>
  </si>
  <si>
    <t>r.scott@scottsppe.com</t>
  </si>
  <si>
    <t>Janitorial Services</t>
  </si>
  <si>
    <t xml:space="preserve"> Janitorial Services for Sheriff</t>
  </si>
  <si>
    <t>Karla's Janitorial Services</t>
  </si>
  <si>
    <t>0000033578</t>
  </si>
  <si>
    <t>Luis Garcia</t>
  </si>
  <si>
    <t>(415)494-5347
415-285-0985</t>
  </si>
  <si>
    <t>management@karlasjanitorial.com</t>
  </si>
  <si>
    <t xml:space="preserve">Pest Management Service </t>
  </si>
  <si>
    <t>Integrated Pest Management Services</t>
  </si>
  <si>
    <t>AGURTO CORPORATION DBA PESTEC</t>
  </si>
  <si>
    <t>0000026079</t>
  </si>
  <si>
    <t>Luis Agurto</t>
  </si>
  <si>
    <t>415-671-0300</t>
  </si>
  <si>
    <t>luis@pestecipm.com</t>
  </si>
  <si>
    <t>Yuen</t>
  </si>
  <si>
    <t>(415) 554-6258</t>
  </si>
  <si>
    <t>Shuttle Service GG Park</t>
  </si>
  <si>
    <t>M V TRANSPORTATION</t>
  </si>
  <si>
    <t>0000015967</t>
  </si>
  <si>
    <t>REC</t>
  </si>
  <si>
    <t>Santos Orellana</t>
  </si>
  <si>
    <t>(773) 908-3170</t>
  </si>
  <si>
    <t>sorellana@mvtransit.com</t>
  </si>
  <si>
    <t>Advertising &amp; PR Services</t>
  </si>
  <si>
    <t>Outreach Advertising FY 21-22 - LGBTQ Community</t>
  </si>
  <si>
    <t>Bay Area Reporter</t>
  </si>
  <si>
    <t>0000024609</t>
  </si>
  <si>
    <t>Michael Yamashita</t>
  </si>
  <si>
    <t>415-861-5019</t>
  </si>
  <si>
    <t>m.yamashita@ebar.com</t>
  </si>
  <si>
    <t>Outreach Advertising FY 21-22 -Chinese Community</t>
  </si>
  <si>
    <t>World Journal SF</t>
  </si>
  <si>
    <t>0000046292</t>
  </si>
  <si>
    <t>Polly Suen</t>
  </si>
  <si>
    <t xml:space="preserve">
650-259-2003</t>
  </si>
  <si>
    <t>pollysuen@chinesenews.com</t>
  </si>
  <si>
    <t>Outreach Advertising FY 21-22 -Latino Community</t>
  </si>
  <si>
    <t>El Reportero</t>
  </si>
  <si>
    <t>0000045773</t>
  </si>
  <si>
    <t>Marvin Ramirez</t>
  </si>
  <si>
    <t>415-648-3711</t>
  </si>
  <si>
    <t>Lreportero@aol.com</t>
  </si>
  <si>
    <t>Outreach Advertising FY 21-22 -Bay View Hunter's Point Neighborhood</t>
  </si>
  <si>
    <t>SF Bay View</t>
  </si>
  <si>
    <t>0000024554</t>
  </si>
  <si>
    <t>Griffin Jones</t>
  </si>
  <si>
    <t xml:space="preserve">
415-671-0789</t>
  </si>
  <si>
    <t>Griffin@sfbayview.com</t>
  </si>
  <si>
    <t>Outreach Advertising FY 21-22 -LGBTQ Community</t>
  </si>
  <si>
    <t>SF Bay Times</t>
  </si>
  <si>
    <t>0000042471</t>
  </si>
  <si>
    <t>Betty Snie</t>
  </si>
  <si>
    <t xml:space="preserve">
415-601-2113</t>
  </si>
  <si>
    <t>bettysnie@aol.com</t>
  </si>
  <si>
    <t>Outreach Advertising FY 21-22 -Noe Valley Neighborhood</t>
  </si>
  <si>
    <t>Noe Valley Voice</t>
  </si>
  <si>
    <t>0000014217</t>
  </si>
  <si>
    <t>Pat Rose</t>
  </si>
  <si>
    <t xml:space="preserve">
415-608-7634</t>
  </si>
  <si>
    <t>patrose@noevalleyvoice.com</t>
  </si>
  <si>
    <t>Outreach Advertising FY 21-22 -Marina Neighborhood</t>
  </si>
  <si>
    <t>Marina Times</t>
  </si>
  <si>
    <t>0000046428</t>
  </si>
  <si>
    <t>Ryan Stoll</t>
  </si>
  <si>
    <t xml:space="preserve">
949-606-3557</t>
  </si>
  <si>
    <t>Ryan@marinatimes.com</t>
  </si>
  <si>
    <t>Outreach Advertising FY 21-22 - Mission Neighborhood</t>
  </si>
  <si>
    <t>Accion Latina</t>
  </si>
  <si>
    <t>0000026330</t>
  </si>
  <si>
    <t>Fatima Ramirez</t>
  </si>
  <si>
    <t xml:space="preserve">
415-517-9431</t>
  </si>
  <si>
    <t>fatima@accionlatina.org</t>
  </si>
  <si>
    <t>Outreach Advertising FY 21-22 -Chinatown Neighborhood</t>
  </si>
  <si>
    <t>Wind Newspaper</t>
  </si>
  <si>
    <t>0000047250</t>
  </si>
  <si>
    <t>Portia Li</t>
  </si>
  <si>
    <t xml:space="preserve">
650-455-6485</t>
  </si>
  <si>
    <t>Portia@windnewspaper.com</t>
  </si>
  <si>
    <t>Outreach Advertising FY21-22 -Official BOS Ads</t>
  </si>
  <si>
    <t>Clinton Reilly Communications dba SF Examiner</t>
  </si>
  <si>
    <t>0000046467</t>
  </si>
  <si>
    <t>Paul Reulbach</t>
  </si>
  <si>
    <t xml:space="preserve">
415-591-1821</t>
  </si>
  <si>
    <t xml:space="preserve">Paul@clintreillycommunications.com </t>
  </si>
  <si>
    <t>Outreach Advertising FY 22-23 -Outreach BOS Ads</t>
  </si>
  <si>
    <t>Official Advertising FY 22-23 -Official BOS Ads</t>
  </si>
  <si>
    <t>Photography Services</t>
  </si>
  <si>
    <t>Drone photography services</t>
  </si>
  <si>
    <t>Multivista</t>
  </si>
  <si>
    <t>0000014695</t>
  </si>
  <si>
    <t>PRT</t>
  </si>
  <si>
    <t>Andrew Duffell</t>
  </si>
  <si>
    <t>415-652-6827</t>
  </si>
  <si>
    <t>a.duffell@multivista.com</t>
  </si>
  <si>
    <t>Vehicle maintenance and repair services for Central Shops</t>
  </si>
  <si>
    <t>Fleet Service</t>
  </si>
  <si>
    <t>Advance Auto Care, LLC</t>
  </si>
  <si>
    <t>0000026190</t>
  </si>
  <si>
    <t>Andy Tam</t>
  </si>
  <si>
    <t>(415) 643-6788
(415) 643-6788</t>
  </si>
  <si>
    <t>undyyyy@gmail.com</t>
  </si>
  <si>
    <t>American Diesel</t>
  </si>
  <si>
    <t>0000025607</t>
  </si>
  <si>
    <t>Chris McGoldrick</t>
  </si>
  <si>
    <t>415‐822‐7344
415‐822‐7344</t>
  </si>
  <si>
    <t>Americandiesel14@gmail.com</t>
  </si>
  <si>
    <t>Erie Auto-Truck Repair Inc</t>
  </si>
  <si>
    <t>0000020515</t>
  </si>
  <si>
    <t>Ray Cashman</t>
  </si>
  <si>
    <t>415‐431‐4985
415‐431‐4985</t>
  </si>
  <si>
    <t>R.cashman@sbcglobal.net</t>
  </si>
  <si>
    <t>Hi-Tech Emergency Vehicle Service Inc</t>
  </si>
  <si>
    <t>0000018785</t>
  </si>
  <si>
    <t xml:space="preserve"> Kathy Ulloa </t>
  </si>
  <si>
    <t>209‐847‐3042
209‐847‐3042</t>
  </si>
  <si>
    <t>kathyu@hitechevs.com</t>
  </si>
  <si>
    <t>New Reliance Auto Repair, Inc.</t>
  </si>
  <si>
    <t>0000014330</t>
  </si>
  <si>
    <t>Alex Fung</t>
  </si>
  <si>
    <t>415‐585‐8401
415‐585‐8401</t>
  </si>
  <si>
    <t>bm5410@yahoo.com</t>
  </si>
  <si>
    <t>TFB Global LLC</t>
  </si>
  <si>
    <t>0000009821</t>
  </si>
  <si>
    <t>John Lewis</t>
  </si>
  <si>
    <t>888‐399‐3748
888‐399‐3748</t>
  </si>
  <si>
    <t>jlewis@tfbglobal.com</t>
  </si>
  <si>
    <t>FailSafe Testing</t>
  </si>
  <si>
    <t>0000027732</t>
  </si>
  <si>
    <t>Justin Hill</t>
  </si>
  <si>
    <t>559-301-3738</t>
  </si>
  <si>
    <t>justin.h@failsafetesting.net</t>
  </si>
  <si>
    <t>Interpretation &amp; Translation Services</t>
  </si>
  <si>
    <t>Interpretation services</t>
  </si>
  <si>
    <t>Language Line Services, Inc.</t>
  </si>
  <si>
    <t>0000016611</t>
  </si>
  <si>
    <t>Saul J. Schulman</t>
  </si>
  <si>
    <t>(831) 648-5825</t>
  </si>
  <si>
    <t>sschulman@languageline.com</t>
  </si>
  <si>
    <t xml:space="preserve"> Automotive Glass for Central Shops</t>
  </si>
  <si>
    <t>70800A</t>
  </si>
  <si>
    <t>AutoGlass Now LLC</t>
  </si>
  <si>
    <t>0000024886</t>
  </si>
  <si>
    <t>Gerald Alexander</t>
  </si>
  <si>
    <t>510-893-4900
(800) 300-8884 or (415) 431-1212</t>
  </si>
  <si>
    <t>autoglassforyou@gmail.com</t>
  </si>
  <si>
    <t>Boat Repairs and Maintenance - Large Vessels - Repair and maintenance services for the POL and FIR boats (Large)</t>
  </si>
  <si>
    <t>89320-A</t>
  </si>
  <si>
    <t>Bayside Boatworks Inc</t>
  </si>
  <si>
    <t>0000024536</t>
  </si>
  <si>
    <t>Mike Linder</t>
  </si>
  <si>
    <t>415-747-0711</t>
  </si>
  <si>
    <t>baysideboatworks@aol.com</t>
  </si>
  <si>
    <t>Portable monitor defibrillators for SFFD</t>
  </si>
  <si>
    <t>95400.A</t>
  </si>
  <si>
    <t xml:space="preserve">Zoll Medical Corporation </t>
  </si>
  <si>
    <t>0000007830</t>
  </si>
  <si>
    <t>Mike Borkowski</t>
  </si>
  <si>
    <t>480-299-8900
480-299-8900</t>
  </si>
  <si>
    <t>Mborkowski@zoll.com</t>
  </si>
  <si>
    <t>Animal Services:</t>
  </si>
  <si>
    <t>Deceased Animal Disposal and Cremation Services</t>
  </si>
  <si>
    <t xml:space="preserve">	
KOEFRAN INDUSTRIES INC</t>
  </si>
  <si>
    <t>0000016831</t>
  </si>
  <si>
    <t>ADM-ACC</t>
  </si>
  <si>
    <t>Stan Lawlor</t>
  </si>
  <si>
    <t>916-361-0911</t>
  </si>
  <si>
    <t>stanlawlor@koefran.com</t>
  </si>
  <si>
    <t>Auto Parts - OEM Parts - Ford</t>
  </si>
  <si>
    <t>Fleet</t>
  </si>
  <si>
    <t>Serramonte Ford</t>
  </si>
  <si>
    <t>0000011237</t>
  </si>
  <si>
    <t>Kent Carrillo</t>
  </si>
  <si>
    <t>(650) 301-7190
(650) 576-7865</t>
  </si>
  <si>
    <t>kcarrillio@vtaig.com</t>
  </si>
  <si>
    <t>Khaw</t>
  </si>
  <si>
    <t>(415) 554-6740</t>
  </si>
  <si>
    <t>Auto Parts - Heavy Duty (Class 6 to Class 8) Aftermarket Parts</t>
  </si>
  <si>
    <t>TFB Global, LLC</t>
  </si>
  <si>
    <t>(888) 399-3749
(408) 605-2962</t>
  </si>
  <si>
    <t>Auto Parts - OEM Parts - Harley-Davidson</t>
  </si>
  <si>
    <t>Sonoma Harley-Davidson</t>
  </si>
  <si>
    <t>0000010754</t>
  </si>
  <si>
    <t>Karen Fussell</t>
  </si>
  <si>
    <t>(800) 400-2011
(707) 793-9888</t>
  </si>
  <si>
    <t>karenf@sonomacountyhd.com</t>
  </si>
  <si>
    <t>Auto Parts - Light-Meduim Duty (Class 1-5) Aftermarket Parts</t>
  </si>
  <si>
    <t>City Auto Supply</t>
  </si>
  <si>
    <t>0000022816</t>
  </si>
  <si>
    <t>Serafino Gamba</t>
  </si>
  <si>
    <t>(800) 237-7866
(650) 333-7448</t>
  </si>
  <si>
    <t>rzurfluh@cityautosupply.com</t>
  </si>
  <si>
    <t>Auto Parts -Automotive Batteries (Central Shops)</t>
  </si>
  <si>
    <t>Battery Systems, Inc.</t>
  </si>
  <si>
    <t>0000024662</t>
  </si>
  <si>
    <t>Ron Roth</t>
  </si>
  <si>
    <t>(415) 648-7650
(415) 710-7650</t>
  </si>
  <si>
    <t>RRoth@BatterySystems.net</t>
  </si>
  <si>
    <t xml:space="preserve">Furniture </t>
  </si>
  <si>
    <t>Office Systems Furniture for 49 South Van Ness</t>
  </si>
  <si>
    <t>IBEX Enterprises dba Resource Design Interiors</t>
  </si>
  <si>
    <t>0000012282</t>
  </si>
  <si>
    <t>ADM-RED</t>
  </si>
  <si>
    <t>Kalee Woo</t>
  </si>
  <si>
    <t>415-230-8223
415-777-0202</t>
  </si>
  <si>
    <t>kalee.woo@rdi-sf.com</t>
  </si>
  <si>
    <t>Laxamana</t>
  </si>
  <si>
    <t>(415) 554-6248</t>
  </si>
  <si>
    <t>555 7th Street (Micro-LBE) Micro-LBE Set Aside</t>
  </si>
  <si>
    <t>Certified Janitorial &amp; Window Cleaning</t>
  </si>
  <si>
    <t>0000027432</t>
  </si>
  <si>
    <t>Kristina Guzman</t>
  </si>
  <si>
    <t>415-334-2884</t>
  </si>
  <si>
    <t>(415) 334-2884</t>
  </si>
  <si>
    <t>Janitor cleaning services - RED-1 South Van Ness, 1650 Mission</t>
  </si>
  <si>
    <t>Clean-A-Rama</t>
  </si>
  <si>
    <t>0000022688</t>
  </si>
  <si>
    <t>Joe Marchini</t>
  </si>
  <si>
    <t>(415)495-5298</t>
  </si>
  <si>
    <t>clnarama@pacbell.net</t>
  </si>
  <si>
    <t xml:space="preserve">Janitor cleaning services - 25 Van Ness </t>
  </si>
  <si>
    <t xml:space="preserve"> Unarmed Security Guard Services for Real Estate Division Buildings (1SVN, 25VN, 1650 M)</t>
  </si>
  <si>
    <t>A1 Protective Services, Inc.</t>
  </si>
  <si>
    <t>415-467-7200</t>
  </si>
  <si>
    <t>Unarmed Security Guard Services for Real Estate Division Buildings (49 SVN)</t>
  </si>
  <si>
    <t>Unarmed Security Guard Services for Real Estate Division Buildings (49 SVN) - Micro-LBE Set Aside</t>
  </si>
  <si>
    <t xml:space="preserve"> Unarmed Security Guard Services for Real Estat -Micro-LBE Set Asidee Division Buildings (49 SVN)</t>
  </si>
  <si>
    <t xml:space="preserve"> Unarmed Security Guard Services for Real Estate Division Buildings (49 SVN) - Micro-LBE Set Aside</t>
  </si>
  <si>
    <t>Parking Management Services</t>
  </si>
  <si>
    <t>Parking Management Services - Real Estate Division-1650 Mission</t>
  </si>
  <si>
    <t>Impark</t>
  </si>
  <si>
    <t>0000018466</t>
  </si>
  <si>
    <t>Robert Bindel</t>
  </si>
  <si>
    <t>(415)813-4266
Todd Brosius 
(770)315-4683</t>
  </si>
  <si>
    <t>Robert.Bindel@reefparking.com</t>
  </si>
  <si>
    <t xml:space="preserve"> IT Ancillary Furniture for 49 South Van Ness - Monitor arms and task lights. Departments must contact Buyer for inquiry on allowed use prior to issuing PO.</t>
  </si>
  <si>
    <t>82910.A</t>
  </si>
  <si>
    <t>MG West Co.</t>
  </si>
  <si>
    <t>0000015992</t>
  </si>
  <si>
    <t>Sergio Prieto</t>
  </si>
  <si>
    <t>415-284-4800</t>
  </si>
  <si>
    <t>sergiop@mgwest.com</t>
  </si>
  <si>
    <t xml:space="preserve"> Meeting Tables Furniture for 49 South Van Ness. - Departments must contact Buyer for inquiry on allowed use prior to issuing PO.</t>
  </si>
  <si>
    <t>82910.C</t>
  </si>
  <si>
    <t xml:space="preserve"> IT Ancillary Furniture for 49 South Van Ness - Andrew World Chairs. Departments must contact Buyer for inquiry on allowed use prior to issuing PO.</t>
  </si>
  <si>
    <t>82920.A</t>
  </si>
  <si>
    <t xml:space="preserve"> IT Ancillary Furniture for 49 South Van Ness - Sandler Chairs. Departments must contact Buyer for inquiry on allowed use prior to issuing PO.</t>
  </si>
  <si>
    <t>82920.B</t>
  </si>
  <si>
    <t>415-284-4800
415-284-4800</t>
  </si>
  <si>
    <t xml:space="preserve"> IT Ancillary Furniture for 49 South Van Ness - Benches. Departments must contact Buyer for inquiry on allowed use prior to issuing PO.</t>
  </si>
  <si>
    <t>82920.C</t>
  </si>
  <si>
    <t xml:space="preserve"> IT Ancillary Furniture for 49 South Van Ness - Outdoor Tables. Departments must contact Buyer for inquiry on allowed use prior to issuing PO.</t>
  </si>
  <si>
    <t>82920.D</t>
  </si>
  <si>
    <t>ONE WORKPLACE L FERRARI LLC</t>
  </si>
  <si>
    <t>0000003162</t>
  </si>
  <si>
    <t>Rebecca Taari</t>
  </si>
  <si>
    <t>415-310-3139</t>
  </si>
  <si>
    <t>rtaari@oneworkplace.com</t>
  </si>
  <si>
    <t>Ancillary Task Chairs Furniture for 49 South Van Ness - Task Chair. Departments must contact Buyer for inquiry on allowed use prior to issuing PO.</t>
  </si>
  <si>
    <t>82920.E</t>
  </si>
  <si>
    <t>Ancillary Miscellaneous Furniture for 49 South Van Ness - Miscellaneous furniture. Departments must contact Buyer for inquiry on allowed use prior to issuing PO.</t>
  </si>
  <si>
    <t>82920.F</t>
  </si>
  <si>
    <t>Ancillary Seating Furniture for 49 South Van Ness-Part 3 - Swivel chairs. Departments must contact Buyer for inquiry on allowed use prior to issuing PO.</t>
  </si>
  <si>
    <t>82930.A</t>
  </si>
  <si>
    <t xml:space="preserve">Corner Office </t>
  </si>
  <si>
    <t>0000022250</t>
  </si>
  <si>
    <t>Randy Herschkowitz</t>
  </si>
  <si>
    <t>415-362-5595</t>
  </si>
  <si>
    <t>randyh@corneroffice.com</t>
  </si>
  <si>
    <t>Ancillary Seating Furniture for 49 South Van Ness-Part 3 - Armless Lounge chairs. Departments must contact Buyer for inquiry on allowed use prior to issuing PO.</t>
  </si>
  <si>
    <t>82930.B</t>
  </si>
  <si>
    <t>Ancillary Seating Furniture for 49 South Van Ness-Part 3 - Ganging Lounge chairs. Departments must contact Buyer for inquiry on allowed use prior to issuing PO.</t>
  </si>
  <si>
    <t>82930.C</t>
  </si>
  <si>
    <t>Ancillary Seating Furniture for 49 South Van Ness-Part 3 - Nesting chairs. Departments must contact Buyer for inquiry on allowed use prior to issuing PO.</t>
  </si>
  <si>
    <t>82930.D</t>
  </si>
  <si>
    <t>Hi-Times Office Discount Supplies</t>
  </si>
  <si>
    <t>0000018783</t>
  </si>
  <si>
    <t>Frank Tai</t>
  </si>
  <si>
    <t>415-397-0786</t>
  </si>
  <si>
    <t>ahitimes@yahoo.com</t>
  </si>
  <si>
    <t>Ancillary Seating Furniture for 49 South Van Ness-Part 3 - Shelving furniture. Departments must contact Buyer for inquiry on allowed use prior to issuing PO.</t>
  </si>
  <si>
    <t>82930.E</t>
  </si>
  <si>
    <t>Pivot Interiors</t>
  </si>
  <si>
    <t>0000013106</t>
  </si>
  <si>
    <t>Stacey Bailey</t>
  </si>
  <si>
    <t>415-392-6800</t>
  </si>
  <si>
    <t>sbailey@pivotinteriors.com</t>
  </si>
  <si>
    <t>Ancillary Seating Furniture for 49 South Van Ness-Part 3 - Storage furniture. Departments must contact Buyer for inquiry on allowed use prior to issuing PO.</t>
  </si>
  <si>
    <t>82930.F</t>
  </si>
  <si>
    <t>Landscaping &amp; Gardening Services</t>
  </si>
  <si>
    <t>Interior Plant Care - Real Estate</t>
  </si>
  <si>
    <t>89700A</t>
  </si>
  <si>
    <t>The Wright Gardner</t>
  </si>
  <si>
    <t>0000030911</t>
  </si>
  <si>
    <t>Christian Figueroa</t>
  </si>
  <si>
    <t>415-431-3632
415-297-9030</t>
  </si>
  <si>
    <t>service@thewrightgardner.com</t>
  </si>
  <si>
    <t>Building Systems Equipment &amp; Supplies</t>
  </si>
  <si>
    <t>1 SVN Fire Alarm and HVAC System Maintenance  - Equipment and Software Maintenance</t>
  </si>
  <si>
    <t>N/A</t>
  </si>
  <si>
    <t>Honeywell International Inc.</t>
  </si>
  <si>
    <t>0000018727</t>
  </si>
  <si>
    <t>Serge Cardinal</t>
  </si>
  <si>
    <t>714-562-3211</t>
  </si>
  <si>
    <t>serge.cardinal@honeywell.com</t>
  </si>
  <si>
    <t>49 SVN Window Washing Rig Inspection and Certification</t>
  </si>
  <si>
    <t>Tractel Inc., Swingstage Division West</t>
  </si>
  <si>
    <t>0000009297</t>
  </si>
  <si>
    <t>Kirit Parmar</t>
  </si>
  <si>
    <t>(415) 264-8376</t>
  </si>
  <si>
    <t>kirit.parmar@tractel.com</t>
  </si>
  <si>
    <t>49 SVN Greywater System Maintenance and Operation - Equipment and Software Maintenance, and professional services</t>
  </si>
  <si>
    <t>System Operation Services, Inc.</t>
  </si>
  <si>
    <t>0000043721</t>
  </si>
  <si>
    <t>Todd Russell</t>
  </si>
  <si>
    <t>800-699-7674</t>
  </si>
  <si>
    <t>Todd.l.russell@gmail.com</t>
  </si>
  <si>
    <t>49 SVN Back Up Generator Maintenance</t>
  </si>
  <si>
    <t>Equipment Maintenance</t>
  </si>
  <si>
    <t>Cummins, Inc.</t>
  </si>
  <si>
    <t>0000031193</t>
  </si>
  <si>
    <t>Allen Todd</t>
  </si>
  <si>
    <t>510-614-5134</t>
  </si>
  <si>
    <t>allen.b.todd@cummins.com</t>
  </si>
  <si>
    <t>Technology - You must ubmit Requisition to OCA for processing PO)</t>
  </si>
  <si>
    <t>Easy Access Software - Hamer Inc. for ASR</t>
  </si>
  <si>
    <t>IT - Parts, Service</t>
  </si>
  <si>
    <t>Easy Access Inc</t>
  </si>
  <si>
    <t>0000021003</t>
  </si>
  <si>
    <t>ASR</t>
  </si>
  <si>
    <t>Wiliam Hamer</t>
  </si>
  <si>
    <t>956-682-3466
956-682-3466</t>
  </si>
  <si>
    <t>wchamer@hecorp.com</t>
  </si>
  <si>
    <t>Lo</t>
  </si>
  <si>
    <t>(415) 554-6732</t>
  </si>
  <si>
    <t>Towels, Mats &amp; Mops</t>
  </si>
  <si>
    <t>Alsco Inc.</t>
  </si>
  <si>
    <t>0000025725</t>
  </si>
  <si>
    <t>Glenn Teixeira</t>
  </si>
  <si>
    <t>(213) 494-7592
(213) 494-7592</t>
  </si>
  <si>
    <t>gteixeira@alsco.com</t>
  </si>
  <si>
    <t>Rodis</t>
  </si>
  <si>
    <t>(415) 557-5538</t>
  </si>
  <si>
    <t>Aramark Uniform &amp; Career Apparel, LLCs</t>
  </si>
  <si>
    <t>0000030770</t>
  </si>
  <si>
    <t>Mickey Fortie</t>
  </si>
  <si>
    <t>(510) 917-7593
(800) 272-6275</t>
  </si>
  <si>
    <t>fortie-mickey@aramark.com</t>
  </si>
  <si>
    <t>Garment Rental &amp; Maintenance</t>
  </si>
  <si>
    <t>Bottled Water, Dispenser &amp; Supplies</t>
  </si>
  <si>
    <t>ReadyRefresh</t>
  </si>
  <si>
    <t>0000012437</t>
  </si>
  <si>
    <t>Bernie Reyes</t>
  </si>
  <si>
    <t>1-800-274-5282 
(707) 333-6073</t>
  </si>
  <si>
    <t>b.reyes@waters.nestle.com</t>
  </si>
  <si>
    <t xml:space="preserve">CoStar License Subscripton </t>
  </si>
  <si>
    <t>CoStar Realty Information, Inc.</t>
  </si>
  <si>
    <t>0000022212</t>
  </si>
  <si>
    <t>Colin Maly</t>
  </si>
  <si>
    <t>(415)916-9494</t>
  </si>
  <si>
    <t>cmaly@costar.com</t>
  </si>
  <si>
    <t>Sanchez</t>
  </si>
  <si>
    <t>(415)554-6735</t>
  </si>
  <si>
    <t>Landscaping Services for RED - Green Roofs - Micro-LBE Set Asides</t>
  </si>
  <si>
    <t>Robert W Poyas Inc.</t>
  </si>
  <si>
    <t xml:space="preserve">	0000012072</t>
  </si>
  <si>
    <t>Saul Vargas</t>
  </si>
  <si>
    <t>(415) 823-9550</t>
  </si>
  <si>
    <t>saul@rpoyas.com</t>
  </si>
  <si>
    <t>Smith</t>
  </si>
  <si>
    <t>(415) 554-6282</t>
  </si>
  <si>
    <t>Window Washing - DPH, Juvenile Probation, SFPL, Muni, Rec &amp; Park, HSA, SFWMPAC, PUC, RED, City Hall, DEM, Treasure Island, Public Safety, Port, Hetch Hetchy</t>
  </si>
  <si>
    <t>Union Service Company Inc</t>
  </si>
  <si>
    <t>0000008987</t>
  </si>
  <si>
    <t>Tim Kennedy</t>
  </si>
  <si>
    <t>(415) 908 9651</t>
  </si>
  <si>
    <t>unionservicecompany@gmail.com</t>
  </si>
  <si>
    <t>As Needed Security Guard Services Facilities ***DEPARTMENTS MUST NOTIFY UNIONS FOR NON-COVID-19 SITES PRIOR TO USING THIS CONTRACT</t>
  </si>
  <si>
    <t>Treeline Security, Inc.</t>
  </si>
  <si>
    <t>0000009205</t>
  </si>
  <si>
    <t>Boaz Mariles</t>
  </si>
  <si>
    <t>(888)-951-9997</t>
  </si>
  <si>
    <t>boaz@treelinesecurity.com</t>
  </si>
  <si>
    <t>Medical Pharamaceuticals</t>
  </si>
  <si>
    <t xml:space="preserve">Paramedic Pharmaceuticals -SFFD </t>
  </si>
  <si>
    <t>Bound Tree Medical, LLC</t>
  </si>
  <si>
    <t>0000024117</t>
  </si>
  <si>
    <t>Rhiannon Greene</t>
  </si>
  <si>
    <t>(614) 284-6316
(614) 284-6316</t>
  </si>
  <si>
    <t>Rhiannon.greene@sarnova.com</t>
  </si>
  <si>
    <t>Tevelson</t>
  </si>
  <si>
    <t>Fuel</t>
  </si>
  <si>
    <t xml:space="preserve"> Fuel-Gasoline- Primary NO Sierras Locations</t>
  </si>
  <si>
    <t>408-351-2319
(408)292-1041
(408) 221-5783
(408) 351-2328</t>
  </si>
  <si>
    <t xml:space="preserve"> Fuel-Gasoline- Primary ONLY Sierras Locations</t>
  </si>
  <si>
    <t>Golden Gate Petroleum</t>
  </si>
  <si>
    <t>0000019410</t>
  </si>
  <si>
    <t>Pat O'keefe</t>
  </si>
  <si>
    <t>925-228-2222
(925) 890-6414
800-244-4516
(925) 228-2222</t>
  </si>
  <si>
    <t>pat@ggpetroleum.com</t>
  </si>
  <si>
    <t xml:space="preserve">Primary  Renewable Diesel </t>
  </si>
  <si>
    <t>Pat O"Keefe</t>
  </si>
  <si>
    <t xml:space="preserve">Secondary  Renewable Diesel </t>
  </si>
  <si>
    <t>408-293-2093
(408)292-1041
(408) 221-5783
(408) 351-2328</t>
  </si>
  <si>
    <t xml:space="preserve"> Janitorial Cleaners, SoapCatologue, see contract for discount-Product lines-Spartan, Diversity, Waxie, 3M, GoJo</t>
  </si>
  <si>
    <t>Waxie Sanitary Supply</t>
  </si>
  <si>
    <t>Christopher Saylor</t>
  </si>
  <si>
    <t>csaylor@waxie.com</t>
  </si>
  <si>
    <t>415 554 6740</t>
  </si>
  <si>
    <t xml:space="preserve"> Catologue, see contract for discount - product line0EnvirOxJanitorial Cleaners, Soap</t>
  </si>
  <si>
    <t>Catologue, see contract for discount- Product line-United Labs Janitorial Cleaners, Soap</t>
  </si>
  <si>
    <t>United Laboratories , Inc.</t>
  </si>
  <si>
    <t>0000008964</t>
  </si>
  <si>
    <t>Julie Benson</t>
  </si>
  <si>
    <t>jbenson@unitedlabsinc.com</t>
  </si>
  <si>
    <t>Propane for all EXCEPT Sierras</t>
  </si>
  <si>
    <t>70885 A</t>
  </si>
  <si>
    <t>Allied Propane</t>
  </si>
  <si>
    <t>0000032567</t>
  </si>
  <si>
    <t>Randal Allen/Allied</t>
  </si>
  <si>
    <t>Randy 510-812-6889
(510) 275-7077</t>
  </si>
  <si>
    <t>randya@alliedprogas.com</t>
  </si>
  <si>
    <t>Propane for Sierras ONLY</t>
  </si>
  <si>
    <t>Amerigas Propane LP/INC</t>
  </si>
  <si>
    <t>0000035695</t>
  </si>
  <si>
    <t>Ray Puentes/William Melford - Amerigas</t>
  </si>
  <si>
    <t>Ray 831-239-8205
1-800-263-7442</t>
  </si>
  <si>
    <t>ray.puentes@amerigas.com.com</t>
  </si>
  <si>
    <t>Catolgue see contract for discount- Seating and Ancillary furniture-National</t>
  </si>
  <si>
    <t>96001 A</t>
  </si>
  <si>
    <t>Corner Office</t>
  </si>
  <si>
    <t>Rany Herhkowitz</t>
  </si>
  <si>
    <t>414-363-5595
415=516-5f872</t>
  </si>
  <si>
    <t>(415) 554-6742</t>
  </si>
  <si>
    <t xml:space="preserve"> Catologue,see contract for discount Seating and Ancillary furniture-Allstell</t>
  </si>
  <si>
    <t>SamClar</t>
  </si>
  <si>
    <t>0000011675</t>
  </si>
  <si>
    <t>Rachel Leavwerton</t>
  </si>
  <si>
    <t>925-383-0266</t>
  </si>
  <si>
    <t>rachel@samclar.com</t>
  </si>
  <si>
    <t xml:space="preserve"> Catologue, see contract fro discount System Furniture-Allsteel- Product lines-Optimize, Align, Terrace, Involue</t>
  </si>
  <si>
    <t>SaMcLAR</t>
  </si>
  <si>
    <t>Catologue, see contract for discount  System Furniture-Haworth- product lines-Intuity, Behold, Connections, x series.Compose</t>
  </si>
  <si>
    <t>M G west</t>
  </si>
  <si>
    <t>415-341-4455
415-284-0150</t>
  </si>
  <si>
    <t>Catologue- See contract for discount Seating and Ancillary furniture-Knoll-product lines-Knoll Office, Studio Series, Rockwell. Tone, Calibrea, Extra Serires, Rockwell Series</t>
  </si>
  <si>
    <t>RDI</t>
  </si>
  <si>
    <t>Kall Woo</t>
  </si>
  <si>
    <t>415=602=7119
415-777-0941</t>
  </si>
  <si>
    <t>kalee.woo@rdi=sf.com</t>
  </si>
  <si>
    <t>Catalogue-See contract for discountsSysten furniture by Knoll- Proct lines-Dividens, Series 2, Antenna, Anchor, K Stand, Reff</t>
  </si>
  <si>
    <t>96001B</t>
  </si>
  <si>
    <t>kalee Woo</t>
  </si>
  <si>
    <t>415=602-7119
415-777-0941</t>
  </si>
  <si>
    <t>Vehicle Rental</t>
  </si>
  <si>
    <t>Vehicle rental services for sedans, trucks, and vans</t>
  </si>
  <si>
    <t>ENTERPRISE RENT-A-CAR COMPANY OF SF LLC</t>
  </si>
  <si>
    <t>0000020623</t>
  </si>
  <si>
    <t>Lisa Holmes</t>
  </si>
  <si>
    <t>916-240-1169
800-736-8222</t>
  </si>
  <si>
    <t>Lisa.M.Holmes@EHI.com</t>
  </si>
  <si>
    <t>Electrical Equipment &amp; Supplies</t>
  </si>
  <si>
    <t>Electical Supplies and Materials</t>
  </si>
  <si>
    <t>Buckles Smith</t>
  </si>
  <si>
    <t>0000023918</t>
  </si>
  <si>
    <t>Peter Fenyes</t>
  </si>
  <si>
    <t>408-280-7777
800-748-6917
(650) 924-8932</t>
  </si>
  <si>
    <t>pfenyes@buckles-smith.com</t>
  </si>
  <si>
    <t>Security Paper</t>
  </si>
  <si>
    <t>CBN Secure Technologies Inc</t>
  </si>
  <si>
    <t>0000023219</t>
  </si>
  <si>
    <t>DPH</t>
  </si>
  <si>
    <t>Lori Frederick</t>
  </si>
  <si>
    <t xml:space="preserve">(613)722-6607
6133151765
</t>
  </si>
  <si>
    <t>lfrederi@cbnco.com</t>
  </si>
  <si>
    <t>Building Systems Services</t>
  </si>
  <si>
    <t>Fire Extinguisher Services</t>
  </si>
  <si>
    <t>International Fire Inc</t>
  </si>
  <si>
    <t>0000018224</t>
  </si>
  <si>
    <t>Michael Giometti</t>
  </si>
  <si>
    <t>(415) 643-1767
(415) 378-9934</t>
  </si>
  <si>
    <t>ifisf@yahoo.com</t>
  </si>
  <si>
    <t>Majestic Fire</t>
  </si>
  <si>
    <t>0000015882</t>
  </si>
  <si>
    <t>Darius Kordabadi</t>
  </si>
  <si>
    <t>(818) 501-4989
(818) 326-8585</t>
  </si>
  <si>
    <t>darius@majesticfire.com</t>
  </si>
  <si>
    <t xml:space="preserve"> Forms Management - Building Inspection, DA, FIR, HSS, SFMTA, POL, PUC, SHF, UCSF, UCPD, SFCCPD, TTX.</t>
  </si>
  <si>
    <t>R.R. Donnelley &amp; Sons Company</t>
  </si>
  <si>
    <t>0000003134</t>
  </si>
  <si>
    <t>DBI</t>
  </si>
  <si>
    <t>Rick Potter</t>
  </si>
  <si>
    <t>(209) 524-4337
(559) 651-2153</t>
  </si>
  <si>
    <t>rick.potter@rrd.com</t>
  </si>
  <si>
    <t>Fresh Produce, Organic Produce</t>
  </si>
  <si>
    <t>79500A</t>
  </si>
  <si>
    <t>Bay Cities Produce Co Inc</t>
  </si>
  <si>
    <t>0000024590</t>
  </si>
  <si>
    <t>Tina Swearengin</t>
  </si>
  <si>
    <t>(510) 346-4943
(510) 715-0836</t>
  </si>
  <si>
    <t>Tina@baycitiesproduce.com</t>
  </si>
  <si>
    <t>Backfile Conversion Services</t>
  </si>
  <si>
    <t>93000-A</t>
  </si>
  <si>
    <t>BMI Imaging Systems, Inc.</t>
  </si>
  <si>
    <t>0000024801</t>
  </si>
  <si>
    <t>Jim Detrick</t>
  </si>
  <si>
    <t>(408) 736-7444 
ext 212</t>
  </si>
  <si>
    <t>jdetrick@bmiimaging.com</t>
  </si>
  <si>
    <t>93000-B</t>
  </si>
  <si>
    <t>GRM Information Management Services</t>
  </si>
  <si>
    <t>Rhonda Duran</t>
  </si>
  <si>
    <t>(510) 933-4224</t>
  </si>
  <si>
    <t>rduran@grmdocument.com</t>
  </si>
  <si>
    <t>OPIS  Fuel and Propane Price Index Subscription</t>
  </si>
  <si>
    <t>OIL PRICE INFORMATION SERVICE LLC</t>
  </si>
  <si>
    <t>0000013953</t>
  </si>
  <si>
    <t>Sondra Foley</t>
  </si>
  <si>
    <t>(301) 284-1996</t>
  </si>
  <si>
    <t>Sondra.Foley@ihsmarkit.com</t>
  </si>
  <si>
    <t>Refuse Collection Services</t>
  </si>
  <si>
    <t>TC83150</t>
  </si>
  <si>
    <t>Recology Sunset Scavenger Company</t>
  </si>
  <si>
    <t>0000012408</t>
  </si>
  <si>
    <t>Ashley Hui</t>
  </si>
  <si>
    <t xml:space="preserve">415-330-8404 </t>
  </si>
  <si>
    <t>ahui@recology.com</t>
  </si>
  <si>
    <t>Radiation detection and monitoring</t>
  </si>
  <si>
    <t>RADIATION DETECTION CO</t>
  </si>
  <si>
    <t>0000012559</t>
  </si>
  <si>
    <t>Tina Smith or Julie Hayes</t>
  </si>
  <si>
    <t>(512) 831-7000
(512) 831-7000 x249</t>
  </si>
  <si>
    <t>tina.smith@radetco.com  or julie.hayes@radetco.com</t>
  </si>
  <si>
    <t>Hayes</t>
  </si>
  <si>
    <t>(628) 206-6955</t>
  </si>
  <si>
    <t>HIV Reagents Kits - BioRad - Laboratory supplies and instruments used towards measles and mumps immunity detection, and other instruments to detect HSV, HIV, and QFT plus tuberculosis testing.</t>
  </si>
  <si>
    <t>Bio-Rad</t>
  </si>
  <si>
    <t>0000024272</t>
  </si>
  <si>
    <t>Amy Crowley</t>
  </si>
  <si>
    <t>(925) 300-7681
(925) 300-7681</t>
  </si>
  <si>
    <t>amy_Crowley@bio-rad.com</t>
  </si>
  <si>
    <t>Cano</t>
  </si>
  <si>
    <t xml:space="preserve">Uniforms Master Agreement - Visit https://sfgov.org/oca/-uniforms-shoes-programs </t>
  </si>
  <si>
    <t>Jimmie Muscatello's</t>
  </si>
  <si>
    <t>Brandon Walter</t>
  </si>
  <si>
    <t>(916) 237-8969
(916) 237-8969</t>
  </si>
  <si>
    <t>Walter-Brandon@muscatellos.com</t>
  </si>
  <si>
    <t>(415) 771-5593
(415) 771-5593</t>
  </si>
  <si>
    <t>frank@banneruniform.com</t>
  </si>
  <si>
    <t>Shuttle services from ZSFG to 24th and Mission Bart and the parking lot at 295 San Bruno Ave, SF.</t>
  </si>
  <si>
    <t>68200A</t>
  </si>
  <si>
    <t>Transmetro Inc.</t>
  </si>
  <si>
    <t>Maryam Omer</t>
  </si>
  <si>
    <t>(415) 513-5777 x232</t>
  </si>
  <si>
    <t>info@transmetro.org</t>
  </si>
  <si>
    <t>Taxi Services for Employees and non City Employees</t>
  </si>
  <si>
    <t>Big Dog City Corp</t>
  </si>
  <si>
    <t>0000030256</t>
  </si>
  <si>
    <t>Chris Sweis</t>
  </si>
  <si>
    <t>415-333-3333 (orders)
415-301-6316 (24-hr)
650-826-4470 (mobile)</t>
  </si>
  <si>
    <t>chris@yellowsf.com</t>
  </si>
  <si>
    <t>Cheng</t>
  </si>
  <si>
    <t xml:space="preserve">(415) 554-6963  </t>
  </si>
  <si>
    <t xml:space="preserve">Water Treatment Svc and Chemiclas to the Cooling Towers Boilers &amp; Closed Loops at SFGH (1001 Potrero Ave.) </t>
  </si>
  <si>
    <t>San Joaquin Chemicals</t>
  </si>
  <si>
    <t>0000011488</t>
  </si>
  <si>
    <t>DeAnna Vessell</t>
  </si>
  <si>
    <t>1-800-647-9577 X110
1-800-647-9577</t>
  </si>
  <si>
    <t>office.manager@sjc-inc.com</t>
  </si>
  <si>
    <t>Dubkin</t>
  </si>
  <si>
    <t>Courier Services</t>
  </si>
  <si>
    <t>Medical and Non Medical Courier Services</t>
  </si>
  <si>
    <t>ACE COURIER EXPRESS INC</t>
  </si>
  <si>
    <t>0000026307</t>
  </si>
  <si>
    <t>RAYMUNDO MARTINEZ</t>
  </si>
  <si>
    <t>415-487-9667</t>
  </si>
  <si>
    <t>ACE_COURIEREXPRESS@SBCGLOBAL.NET</t>
  </si>
  <si>
    <t>(415) 551-2971</t>
  </si>
  <si>
    <t>Eyeglasses for  Patients at LHH</t>
  </si>
  <si>
    <t>Dr. Jack H. Sinow</t>
  </si>
  <si>
    <t>0000017989</t>
  </si>
  <si>
    <t>(415) 777-3626
(415) 777-3626</t>
  </si>
  <si>
    <t>drsinow@hotmail.com</t>
  </si>
  <si>
    <t>Condoms and STD prevention items for DPH.</t>
  </si>
  <si>
    <t>Global Protection Corp.</t>
  </si>
  <si>
    <t>0000030217</t>
  </si>
  <si>
    <t>Arthur Kaynor</t>
  </si>
  <si>
    <t>(781) 526-6927
(781) 526-6927</t>
  </si>
  <si>
    <t>arthur@globalprotectoin.com</t>
  </si>
  <si>
    <t xml:space="preserve">Respiratory durable medical equipment, wheelchairs, and other miscellaneous items. </t>
  </si>
  <si>
    <t>ITC Medical</t>
  </si>
  <si>
    <t>0000018559</t>
  </si>
  <si>
    <t>Faina Kautsky</t>
  </si>
  <si>
    <t>(415) 346-7100
(415) 346-7100</t>
  </si>
  <si>
    <t>itcmedical@aol.com</t>
  </si>
  <si>
    <t xml:space="preserve">Tattoo Removal Equipment &amp; Services </t>
  </si>
  <si>
    <t>Inkoff.Me, LLC</t>
  </si>
  <si>
    <t>0000042206</t>
  </si>
  <si>
    <t>Chris Bendinelli</t>
  </si>
  <si>
    <t xml:space="preserve">(916) 600-4428 
(916) 205-5375 </t>
  </si>
  <si>
    <t xml:space="preserve">Chris@inkoff.me </t>
  </si>
  <si>
    <t xml:space="preserve">Dental Supplies for all DPH divisions (LHH, SFGH, and DPH dental clinics)- Catalogue- See contract for % mark-up over manufacturer list. </t>
  </si>
  <si>
    <t>SF Dental Supply</t>
  </si>
  <si>
    <t>0000011803</t>
  </si>
  <si>
    <t>Debie Dubal</t>
  </si>
  <si>
    <t>(415)290-6020
(415)290-6020</t>
  </si>
  <si>
    <t>ddsfdentalsupply@sbcglobal.net</t>
  </si>
  <si>
    <t xml:space="preserve">Dental Supplies for all DPH divisions (LHH, SFGH, and DPH dental clinics).- Catalogue- See contract for % off manufacturer list by category. </t>
  </si>
  <si>
    <t>Henry Schein</t>
  </si>
  <si>
    <t xml:space="preserve">0000018880
</t>
  </si>
  <si>
    <t>Nicole Lena</t>
  </si>
  <si>
    <t>925-989-8118
925-989-8118</t>
  </si>
  <si>
    <t>Nicole.lena@henryschein.com</t>
  </si>
  <si>
    <t>Equipment service EMG System In LLH PSPFCCA-NOS- No contract</t>
  </si>
  <si>
    <t>NATUS MEDICAL INC</t>
  </si>
  <si>
    <t>0000014435</t>
  </si>
  <si>
    <t>Amanda Forrest</t>
  </si>
  <si>
    <t>1-800-356-0007 X8757
1-608-829-5757</t>
  </si>
  <si>
    <t>amanda.forrest@natus.com</t>
  </si>
  <si>
    <t>Maintenance Services for SFGH Boilers. RF MacDonald</t>
  </si>
  <si>
    <t>R. F. MacDonald</t>
  </si>
  <si>
    <t>0000012606</t>
  </si>
  <si>
    <t>Shane Hardesty</t>
  </si>
  <si>
    <t>(510) 320-2495
(510) 320-2495</t>
  </si>
  <si>
    <t>shane.hardesty@rfmacdonald.com</t>
  </si>
  <si>
    <t>Printing Services</t>
  </si>
  <si>
    <t xml:space="preserve">Servicing of addressograph imprinters and embossers at Laguna Honda Hospital only. </t>
  </si>
  <si>
    <t>Capture Technologies</t>
  </si>
  <si>
    <t>0000023403</t>
  </si>
  <si>
    <t>Michelle Franco</t>
  </si>
  <si>
    <t>800-544-5050 x185
800-544-5050 x185</t>
  </si>
  <si>
    <t>mfranco@capturet.com</t>
  </si>
  <si>
    <t xml:space="preserve">Trailer Lease, DPH Wellness Center </t>
  </si>
  <si>
    <t>Equipment Lease</t>
  </si>
  <si>
    <t>Mobile Modular</t>
  </si>
  <si>
    <t>0000003306</t>
  </si>
  <si>
    <t>Brent Hoffman</t>
  </si>
  <si>
    <t>(707) 678-6100
(707) 480-7777</t>
  </si>
  <si>
    <t>brent@designspacemod.com</t>
  </si>
  <si>
    <t xml:space="preserve">Floor Cleaning Machines for Zuckerberg San Francisco General Hospital </t>
  </si>
  <si>
    <t xml:space="preserve">Bay Area Floor Machine Co. </t>
  </si>
  <si>
    <t>0000024626</t>
  </si>
  <si>
    <t>Jeff Williams</t>
  </si>
  <si>
    <t xml:space="preserve">(408) 971-1230
</t>
  </si>
  <si>
    <t>jeff@bayareafloormachine.com</t>
  </si>
  <si>
    <t xml:space="preserve">Armed Security Guards for DPH neighborhood Clinics </t>
  </si>
  <si>
    <t>Black Bear Security Inc.</t>
  </si>
  <si>
    <t>Moura Borisova</t>
  </si>
  <si>
    <t>(415) 647-5000
(415) 559-5159</t>
  </si>
  <si>
    <t>msmoura@blackbearsecurity.com</t>
  </si>
  <si>
    <t>Le</t>
  </si>
  <si>
    <t>Pureed foods for ZSFGH and LHH</t>
  </si>
  <si>
    <t>Blossom Foods</t>
  </si>
  <si>
    <t>0000024215</t>
  </si>
  <si>
    <t>Sue Adams</t>
  </si>
  <si>
    <t xml:space="preserve"> (510) 697-2915
(510) 697-2915 </t>
  </si>
  <si>
    <t xml:space="preserve">sue@blossomfoods.com </t>
  </si>
  <si>
    <t xml:space="preserve">Eyeglasses for Indigent Patients at SFGH </t>
  </si>
  <si>
    <t>60552A</t>
  </si>
  <si>
    <t xml:space="preserve">Drivers for OTOP and DPH Clinics- Methadone Vans </t>
  </si>
  <si>
    <t>86503A</t>
  </si>
  <si>
    <t>A1 Protective Services</t>
  </si>
  <si>
    <t>Brajah Noris</t>
  </si>
  <si>
    <t>(415) 467-7200
(415) 467-7200</t>
  </si>
  <si>
    <t xml:space="preserve">Hayes
</t>
  </si>
  <si>
    <t xml:space="preserve">Fresh Pastries and Baked Goods </t>
  </si>
  <si>
    <t>88762A</t>
  </si>
  <si>
    <t xml:space="preserve">IVSF Catering </t>
  </si>
  <si>
    <t>0000043325</t>
  </si>
  <si>
    <t>Jason Angeles</t>
  </si>
  <si>
    <t>(415) 830-0095
(415) 830-0095</t>
  </si>
  <si>
    <t>theivsf@gmail.com</t>
  </si>
  <si>
    <t xml:space="preserve">Box Lunch Co. (Esposto's) </t>
  </si>
  <si>
    <t>0000044692</t>
  </si>
  <si>
    <t>Victor Esposto</t>
  </si>
  <si>
    <t>(650)766-4722
(650) 588-9500
(650)766-4722</t>
  </si>
  <si>
    <t xml:space="preserve">victor@espostos.com </t>
  </si>
  <si>
    <t>Restaurant Supplies</t>
  </si>
  <si>
    <t xml:space="preserve">Food and Restaurant Supplies </t>
  </si>
  <si>
    <t>East Bay Restaurant Supply</t>
  </si>
  <si>
    <t>0000021017</t>
  </si>
  <si>
    <t>Debbie George</t>
  </si>
  <si>
    <t>(510) 499-0813
(510) 499-0813</t>
  </si>
  <si>
    <t>debbieg@ebrs.net</t>
  </si>
  <si>
    <t xml:space="preserve">Repola </t>
  </si>
  <si>
    <t>(415) 554-4564</t>
  </si>
  <si>
    <t xml:space="preserve">Blood &amp; Blood Products </t>
  </si>
  <si>
    <t>Stanford Blood center</t>
  </si>
  <si>
    <t>0000043923</t>
  </si>
  <si>
    <t>Carolyn Tong</t>
  </si>
  <si>
    <t xml:space="preserve">650-497-5271
</t>
  </si>
  <si>
    <t>carolyn.tong@stanford.edu</t>
  </si>
  <si>
    <t>Repola</t>
  </si>
  <si>
    <t>Vitalant</t>
  </si>
  <si>
    <t>0000024218</t>
  </si>
  <si>
    <t>Clif Clark</t>
  </si>
  <si>
    <t xml:space="preserve">916) 254-9128 
</t>
  </si>
  <si>
    <t>clark2@vitalant.org</t>
  </si>
  <si>
    <t>Inari Medical - Flow Triever</t>
  </si>
  <si>
    <t>Inari Medical</t>
  </si>
  <si>
    <t>0000029523</t>
  </si>
  <si>
    <t>Dan Schneider</t>
  </si>
  <si>
    <t xml:space="preserve">415 629 4262
</t>
  </si>
  <si>
    <t>dans@inarimedical.com</t>
  </si>
  <si>
    <t>Donor Milk</t>
  </si>
  <si>
    <t>San Jose Mother's Milk</t>
  </si>
  <si>
    <t>0000029630</t>
  </si>
  <si>
    <t>Jonathan Bautista</t>
  </si>
  <si>
    <t>650-208-1455</t>
  </si>
  <si>
    <t>jonathan.bautista@mothersmilk.org</t>
  </si>
  <si>
    <t>Medical Waste Disposal</t>
  </si>
  <si>
    <t>Stericycle, Inc.</t>
  </si>
  <si>
    <t>0000010417</t>
  </si>
  <si>
    <t>Tamar Rashkow</t>
  </si>
  <si>
    <t>(415) 816-1410
(847) 367-9493</t>
  </si>
  <si>
    <t>Trashkow@stericycle.com</t>
  </si>
  <si>
    <t>Qiagen Test Kits for TB</t>
  </si>
  <si>
    <t>Qiagen</t>
  </si>
  <si>
    <t>Mark Norman</t>
  </si>
  <si>
    <t xml:space="preserve">707 241 5544
</t>
  </si>
  <si>
    <t>mark.norman@qiagen.com</t>
  </si>
  <si>
    <t>CorneaGen</t>
  </si>
  <si>
    <t>0000037919</t>
  </si>
  <si>
    <t>Christina Psalms</t>
  </si>
  <si>
    <t>Christina.Psalms@corneagen.com</t>
  </si>
  <si>
    <t>Breast Implants</t>
  </si>
  <si>
    <t>Sientra</t>
  </si>
  <si>
    <t>0000011018</t>
  </si>
  <si>
    <t>Jeff Harris</t>
  </si>
  <si>
    <t>(724)272-0429
(724)272-0429</t>
  </si>
  <si>
    <t>jeff.harris@sientra.com</t>
  </si>
  <si>
    <t>Q-Surgical Medical Supplies
Catalogue - All items offered by mfg.  See contract for discounts by mfg.</t>
  </si>
  <si>
    <t>Q Surgical</t>
  </si>
  <si>
    <t>0000012692</t>
  </si>
  <si>
    <t>Will Aarsheim</t>
  </si>
  <si>
    <t xml:space="preserve">415.497.1170
</t>
  </si>
  <si>
    <t>will@qsurgical.com</t>
  </si>
  <si>
    <t>Axogen - Human Tissues</t>
  </si>
  <si>
    <t>Axogen</t>
  </si>
  <si>
    <t>0000028363</t>
  </si>
  <si>
    <t>Sarah Milner</t>
  </si>
  <si>
    <t>(402) 210-9475</t>
  </si>
  <si>
    <t>smilner@axogeninc.com</t>
  </si>
  <si>
    <t>Ng</t>
  </si>
  <si>
    <t>Inomax inhaled nitric oxide</t>
  </si>
  <si>
    <t>Ino Therapeutics</t>
  </si>
  <si>
    <t>0000048305</t>
  </si>
  <si>
    <t>Tricia Baisley</t>
  </si>
  <si>
    <t xml:space="preserve">O: 908-238-6719 
C: 908-256-9913
</t>
  </si>
  <si>
    <t>tricia.baisley@mnk.com</t>
  </si>
  <si>
    <t>Labratory Equipment Testing Services</t>
  </si>
  <si>
    <t>Forensics Lab Analysis</t>
  </si>
  <si>
    <t>SGS Forensics</t>
  </si>
  <si>
    <t>0000040175</t>
  </si>
  <si>
    <t>Nicole Adams</t>
  </si>
  <si>
    <t xml:space="preserve">562 843 4056
</t>
  </si>
  <si>
    <t>nicole.adams@sgs.com</t>
  </si>
  <si>
    <t>Pending</t>
  </si>
  <si>
    <t xml:space="preserve">SurePath Style Agreement - Medical products and services with BD Totalys Slide Prep CE. </t>
  </si>
  <si>
    <t>BECTON DICKINSON DIAGNOSTIC SYSTEMS</t>
  </si>
  <si>
    <t>0000024485</t>
  </si>
  <si>
    <t>Yarlanda Frazier</t>
  </si>
  <si>
    <t xml:space="preserve">919-206-7144
</t>
  </si>
  <si>
    <t>Fresh and Frozen Produce -  DPH 
Catalogue Fresh Produce
Catalogue Seasonal Fresh Produce
Catalogue Organic Fresh Produce
Pricing 10% Markup over wholesale Cost</t>
  </si>
  <si>
    <t>Bay Cities Produce, Inc.</t>
  </si>
  <si>
    <t>510-715-0836
866-855-0247</t>
  </si>
  <si>
    <t xml:space="preserve">Fresh Dairy Products </t>
  </si>
  <si>
    <t>Bay Cities Produce</t>
  </si>
  <si>
    <t xml:space="preserve">Tina@baycitiesproduce.com 
</t>
  </si>
  <si>
    <t xml:space="preserve">Grab and Go Foods 
Catalogue - all products listed with prices in Appendix at line level. </t>
  </si>
  <si>
    <t>Fresh &amp; Ready Foods LLC</t>
  </si>
  <si>
    <t>0000019892</t>
  </si>
  <si>
    <t>Cameron Childs</t>
  </si>
  <si>
    <t xml:space="preserve">818 837-7600
</t>
  </si>
  <si>
    <t>cameron@freshandreadyfoods.com</t>
  </si>
  <si>
    <t>Chemicals &amp; Gasses</t>
  </si>
  <si>
    <t xml:space="preserve">Medical &amp; Industrial Gasses - Industrial and medical Gasses (cylinder) including bulk Gasses at PUC locations and ZSFGH. Catalogue- See contract for % discount on welding supplies and any gases not listed on bid sheet. </t>
  </si>
  <si>
    <t>61517B</t>
  </si>
  <si>
    <t>Airgas USA, LLC</t>
  </si>
  <si>
    <t>0000026022</t>
  </si>
  <si>
    <t>Bryan Thomas</t>
  </si>
  <si>
    <t>510-760-6339
510-760-6339</t>
  </si>
  <si>
    <t>bryan.thomas@airgas.com</t>
  </si>
  <si>
    <t xml:space="preserve">Disposable food containers, utensils and service items. </t>
  </si>
  <si>
    <t>88405A</t>
  </si>
  <si>
    <t>San Francisco Supply Master, Inc.</t>
  </si>
  <si>
    <t>(415) 642-0700
(866) 710-6400</t>
  </si>
  <si>
    <t>Roche - Dept BPO</t>
  </si>
  <si>
    <t>None</t>
  </si>
  <si>
    <t>Roche Diagnostic Corp</t>
  </si>
  <si>
    <t>0000012051</t>
  </si>
  <si>
    <t>Susie Choy</t>
  </si>
  <si>
    <t>susie.choy@sfdph.org</t>
  </si>
  <si>
    <t>Specialty drugs including Nexplanon  DEPT BPO</t>
  </si>
  <si>
    <t>CURASCRIPT SPECIALTY DISTRIBUTION</t>
  </si>
  <si>
    <t>0000022018</t>
  </si>
  <si>
    <t>Lin Repola</t>
  </si>
  <si>
    <t>415 554 4564</t>
  </si>
  <si>
    <t>linda.repola@sfgov.org</t>
  </si>
  <si>
    <t>Drug testing Redwood Toxicology DEPT BPO</t>
  </si>
  <si>
    <t>Redwood Toxicology Laboratory</t>
  </si>
  <si>
    <t>0000012375</t>
  </si>
  <si>
    <t>Equipment &amp; Maintenance for Hugs System DEPT BPO</t>
  </si>
  <si>
    <t>Advantage Medical</t>
  </si>
  <si>
    <t>0000026149</t>
  </si>
  <si>
    <t>Samuel Hoffman</t>
  </si>
  <si>
    <t>samuel.hoffman@sfgov.org</t>
  </si>
  <si>
    <t xml:space="preserve">Books &amp; Periodicals: </t>
  </si>
  <si>
    <t>Health Education Products DEPT BPO</t>
  </si>
  <si>
    <t>Branding Boulevard</t>
  </si>
  <si>
    <t>0000037151</t>
  </si>
  <si>
    <t>Martin Wong</t>
  </si>
  <si>
    <t>martin.wong@sfdph.org</t>
  </si>
  <si>
    <t>Testing Kits - GenProbe</t>
  </si>
  <si>
    <t>Hologic</t>
  </si>
  <si>
    <t>0000019629</t>
  </si>
  <si>
    <t>Amy Jones</t>
  </si>
  <si>
    <t xml:space="preserve">628-254-4176
</t>
  </si>
  <si>
    <t>Amy.Jones@Hologic.com</t>
  </si>
  <si>
    <t>Construction Materials &amp; Supplies</t>
  </si>
  <si>
    <t>Asphalt Products for Pavement Repair Cold Material</t>
  </si>
  <si>
    <t>Ibarra Trucking</t>
  </si>
  <si>
    <t>0000018541</t>
  </si>
  <si>
    <t>DPW-BBR</t>
  </si>
  <si>
    <t>Robert Ibarra</t>
  </si>
  <si>
    <t>(415) 286-0615</t>
  </si>
  <si>
    <t>Ibarratrucking415@gmail.com</t>
  </si>
  <si>
    <t>(415) 554-6963</t>
  </si>
  <si>
    <t>Industrial Cleaning Products</t>
  </si>
  <si>
    <t>Omega Industrial Supply</t>
  </si>
  <si>
    <t>0000013919</t>
  </si>
  <si>
    <t>Sarah Belmore</t>
  </si>
  <si>
    <t>415-713-0672</t>
  </si>
  <si>
    <t>sarah@onlyomega.com</t>
  </si>
  <si>
    <t>United Labs</t>
  </si>
  <si>
    <t>Dominique Carrigan</t>
  </si>
  <si>
    <t>415-793-5583 (c) / 707-322-6374 (o)</t>
  </si>
  <si>
    <t>dcarrigan@unitedlabsinc.com / vendorreg@unitedlabsinc.com</t>
  </si>
  <si>
    <t>Zep Sales &amp; Service</t>
  </si>
  <si>
    <t>0000007855</t>
  </si>
  <si>
    <t>Mike Shima</t>
  </si>
  <si>
    <t>510-410-2798</t>
  </si>
  <si>
    <t>mike.shima@zep.com / zepbids@zep.com</t>
  </si>
  <si>
    <t>(415) 554-6736</t>
  </si>
  <si>
    <t>CinChem LLC</t>
  </si>
  <si>
    <t>0000042912</t>
  </si>
  <si>
    <t>Cindy DeLong</t>
  </si>
  <si>
    <t>415-250-8950</t>
  </si>
  <si>
    <t>cindelong@comcast.net</t>
  </si>
  <si>
    <t>Flooring Equipment &amp; Supplies</t>
  </si>
  <si>
    <t>Flooring Materials &amp; Supplies - Various flooring and associated materials and supplies.
- Catalogue - See contract for specific discounts by manufacturer as well as other guidance on how to use.  Contract not limited to only those specific mfrs listed.
- Categories include but not limited to:  Area rugs, carpet, carpet planks/rolls/ tiles, bamboo, cork, hardwood, laminate wood, linoleum, luxury vinyl plank, marmoleum, rubber flooring, sheet vinyl, stone composite core, tile, vinyl, vinyl composition tile, and miscellaneous flooring materials and supplies (e.g. adhesives, carpet base, cove base, etc.).</t>
  </si>
  <si>
    <t>Anderson Carpet &amp; Linoleum Sale Co Inc</t>
  </si>
  <si>
    <t>0000025440</t>
  </si>
  <si>
    <t>Andrei Wallace / Larissa Forcina</t>
  </si>
  <si>
    <t>Andrei: 510-238-9867 (office) / 510-719-8950 (mobile)
Larissa: 510-238-9854 (o) / 510-715-2311 (c)</t>
  </si>
  <si>
    <t>andrei.wallace@andersoncf.com / larissa.forcina@andersoncf.com</t>
  </si>
  <si>
    <t>415-554-6963</t>
  </si>
  <si>
    <t>Peacock Interiors &amp; Gallery Inc</t>
  </si>
  <si>
    <t>0000013353</t>
  </si>
  <si>
    <t>Daniella Devine / Martin Cohen</t>
  </si>
  <si>
    <t>415-497-9811 (Daniella) / 415-467-9800 (Martin)</t>
  </si>
  <si>
    <t>peacockflooring@gmail.com</t>
  </si>
  <si>
    <t>Doors &amp; Windows</t>
  </si>
  <si>
    <t>Doors and Windows, Related Materials &amp; Supplies - Various doors and windows and associated materials and supplies Flooring Materials &amp; Supplies.
- Catalogue - See contract for specific discounts by manufacturer as well as other guidance on how to use.  Contract not limited to only those specific mfrs listed.
- Categories include but not limited to:  Doors, windows, locks and access controls, exit devices, miscellaneous door hardware, window coverings, miscellaneous window hardware.</t>
  </si>
  <si>
    <t>R &amp; H Wholesale Supply</t>
  </si>
  <si>
    <t>0000012634</t>
  </si>
  <si>
    <t>Jim Wallace / Jimmy Wallace</t>
  </si>
  <si>
    <t>415-970-5000</t>
  </si>
  <si>
    <t>jimmy.wallace@rhwholesale.com</t>
  </si>
  <si>
    <t>US Security Supply</t>
  </si>
  <si>
    <t>0000008836</t>
  </si>
  <si>
    <t>Aaron Jilg</t>
  </si>
  <si>
    <t>916-565-5100 (o)
916-873-5773 (c)</t>
  </si>
  <si>
    <t>aaron@ussecuritysupply.com /
sales@ussecuritysupply.com</t>
  </si>
  <si>
    <t>Portable Restroom Rentals</t>
  </si>
  <si>
    <t>Commodity &amp; General Services</t>
  </si>
  <si>
    <t>United Site Services of California</t>
  </si>
  <si>
    <t>0000008952</t>
  </si>
  <si>
    <t>Michael Reed</t>
  </si>
  <si>
    <t>916-261-4821
800-864-5387</t>
  </si>
  <si>
    <t>michael.reed@unitedsiteservices.com</t>
  </si>
  <si>
    <t>Graffiti Abatement Services</t>
  </si>
  <si>
    <t>Graffiti Abatement Services - Micro LBE Set-Aside</t>
  </si>
  <si>
    <t>YADEJS Inc</t>
  </si>
  <si>
    <t>0000032437</t>
  </si>
  <si>
    <t>James Mabrey</t>
  </si>
  <si>
    <t>(415) 613-4126</t>
  </si>
  <si>
    <t>JamesMabrey@yadejs.com</t>
  </si>
  <si>
    <t>SF &amp; S Inc</t>
  </si>
  <si>
    <t>0000011170</t>
  </si>
  <si>
    <t>David Flin</t>
  </si>
  <si>
    <t>(415) 643-4898</t>
  </si>
  <si>
    <t>david@sfands.com</t>
  </si>
  <si>
    <t>Construction Equipment</t>
  </si>
  <si>
    <t>Heavy Equipment Rentals</t>
  </si>
  <si>
    <t>JRM Equipment</t>
  </si>
  <si>
    <t>0000017317</t>
  </si>
  <si>
    <t>Rodney Metcalf</t>
  </si>
  <si>
    <t xml:space="preserve">(415) 525-2601 
(415) 568-6661 </t>
  </si>
  <si>
    <t xml:space="preserve">Rodney@jrmequipment.com </t>
  </si>
  <si>
    <t>Gonzalez Merino</t>
  </si>
  <si>
    <t>Cresco</t>
  </si>
  <si>
    <t>0000022101</t>
  </si>
  <si>
    <t>Lance Barbero</t>
  </si>
  <si>
    <t>(925) 605-6590
(800) 649-6629</t>
  </si>
  <si>
    <t xml:space="preserve">Lance_Barbero@crescorent.com  </t>
  </si>
  <si>
    <t>Edward R Bacon</t>
  </si>
  <si>
    <t>0000020910</t>
  </si>
  <si>
    <t>Harry How</t>
  </si>
  <si>
    <t xml:space="preserve">(510) 385-6744 </t>
  </si>
  <si>
    <t>hnh@erbacon.com</t>
  </si>
  <si>
    <t>Barricades Rental</t>
  </si>
  <si>
    <t>Tri-California Rentals</t>
  </si>
  <si>
    <t>0000009198</t>
  </si>
  <si>
    <t>Marcus Ortiz</t>
  </si>
  <si>
    <t xml:space="preserve">(415) 481-9200
(831) 601-3678 </t>
  </si>
  <si>
    <t>marcus@tricalrentals.com</t>
  </si>
  <si>
    <t>Wu</t>
  </si>
  <si>
    <t>Crane Rentals - includes Crane Operators and Crane Services</t>
  </si>
  <si>
    <t>Sheedy Drayage Co</t>
  </si>
  <si>
    <t>0000003101</t>
  </si>
  <si>
    <t>Jim Butler</t>
  </si>
  <si>
    <t>415-648-7171x6625</t>
  </si>
  <si>
    <t>jbutler@sheedycrane.com</t>
  </si>
  <si>
    <t>Professional Tree Care Co.</t>
  </si>
  <si>
    <t>0000003052</t>
  </si>
  <si>
    <t>Chales Slesinger</t>
  </si>
  <si>
    <t>510-549-3954
510-908-5776</t>
  </si>
  <si>
    <t>charles@professionaltreecare.com</t>
  </si>
  <si>
    <t>ADA Truncated Domes</t>
  </si>
  <si>
    <t>StrongGo Industries</t>
  </si>
  <si>
    <t>0000010324</t>
  </si>
  <si>
    <t>Jennifer Rinn</t>
  </si>
  <si>
    <t>520-547-3510
602-501-7050</t>
  </si>
  <si>
    <t>JRinn@StrongGo.com</t>
  </si>
  <si>
    <t>Rock, Gravel, Sand and Asphaltic Aggregate</t>
  </si>
  <si>
    <t>Recology San Francisco</t>
  </si>
  <si>
    <t>0000012409</t>
  </si>
  <si>
    <t>Brian Rodisnsky</t>
  </si>
  <si>
    <t>(415) 786-7459
(415) 786-7459</t>
  </si>
  <si>
    <t>BRodinsky@recology.com</t>
  </si>
  <si>
    <t>Granite Rock</t>
  </si>
  <si>
    <t>0000019307</t>
  </si>
  <si>
    <t xml:space="preserve">Stuart Mager </t>
  </si>
  <si>
    <t>(650) 482-3823
(650) 482-8824</t>
  </si>
  <si>
    <t>Smager@Graniterock.com</t>
  </si>
  <si>
    <t>Hanson Aggregate Mid Pacific</t>
  </si>
  <si>
    <t>0000019056</t>
  </si>
  <si>
    <t>Chris Stromberg</t>
  </si>
  <si>
    <t>(510) 246-0393
925-785-0099</t>
  </si>
  <si>
    <t xml:space="preserve">chris.stromberg@lehighhanson.com </t>
  </si>
  <si>
    <t>Asphalt Matls, Petroleum Emulsions &amp; Sealants</t>
  </si>
  <si>
    <t xml:space="preserve">Donita Granado </t>
  </si>
  <si>
    <t>(408) 724-5611
(650) 869-3300</t>
  </si>
  <si>
    <t>dgranado@Graniterock.com</t>
  </si>
  <si>
    <t>Glass Items</t>
  </si>
  <si>
    <t>Theisen Glass</t>
  </si>
  <si>
    <t>0000009556</t>
  </si>
  <si>
    <t xml:space="preserve">Susan Johnson </t>
  </si>
  <si>
    <t xml:space="preserve">415-861-6944
415-793-2642 </t>
  </si>
  <si>
    <t>sales@theisenglass.com</t>
  </si>
  <si>
    <t>FIR Fire Resistant Pants (Aggregate #4)</t>
  </si>
  <si>
    <t>L N Curtis &amp; Sons</t>
  </si>
  <si>
    <t>Nathan Belcher</t>
  </si>
  <si>
    <t>925-214-5296 (M)
 510-268-3303 (O)</t>
  </si>
  <si>
    <t xml:space="preserve">
NBelcher@LNCurtis.com</t>
  </si>
  <si>
    <t>FIR Fire Resistant Gloves (Aggregate #5)</t>
  </si>
  <si>
    <t>Allstar Fire Equipment</t>
  </si>
  <si>
    <t xml:space="preserve">510-887-6295
</t>
  </si>
  <si>
    <t>MarkP@allstarfire.com</t>
  </si>
  <si>
    <t>FIR SFFD Medical Supplies (Aggregate #6)</t>
  </si>
  <si>
    <t>Bound Tree Medical LLC</t>
  </si>
  <si>
    <t>Corey Case</t>
  </si>
  <si>
    <t>614-284-6316</t>
  </si>
  <si>
    <t>corey.case@sarnova.com</t>
  </si>
  <si>
    <t xml:space="preserve">Safety Cones and Barricades </t>
  </si>
  <si>
    <t>Statewide Traffic Safety and Signs</t>
  </si>
  <si>
    <t>0000010468</t>
  </si>
  <si>
    <t>Michael Griffiths</t>
  </si>
  <si>
    <t>707-864-9952</t>
  </si>
  <si>
    <t>mgriffiths@stssi.com</t>
  </si>
  <si>
    <t>Tri-California Events</t>
  </si>
  <si>
    <t>United Rentals</t>
  </si>
  <si>
    <t>0000008956</t>
  </si>
  <si>
    <t>Clint Rodda</t>
  </si>
  <si>
    <t>415-642-2350
707-483-5716</t>
  </si>
  <si>
    <t>crodda@ur.com</t>
  </si>
  <si>
    <t>Sonco Worldwide, Inc</t>
  </si>
  <si>
    <t>0000040654</t>
  </si>
  <si>
    <t>Andrew Hession</t>
  </si>
  <si>
    <t>240-487-2499
703-409-7422</t>
  </si>
  <si>
    <t>ahession@sonco.com</t>
  </si>
  <si>
    <t>Unarmed Security Guard Services  - DPW Yard</t>
  </si>
  <si>
    <t>Black Bear Security Services, Inc.</t>
  </si>
  <si>
    <t>0000003373</t>
  </si>
  <si>
    <t>(415) 647-5200 (o) /  (415) 559-5159 ©</t>
  </si>
  <si>
    <t>Towaway Papers - Weather Resistant Paper</t>
  </si>
  <si>
    <t>Linda Kittlitz</t>
  </si>
  <si>
    <t>0000016241</t>
  </si>
  <si>
    <t>415-550-8898
415-810-8139</t>
  </si>
  <si>
    <t>linda@lkandassociates.com</t>
  </si>
  <si>
    <t>Towing for City-owned vehicles</t>
  </si>
  <si>
    <t>Atlas Towing Services</t>
  </si>
  <si>
    <t>0000024936</t>
  </si>
  <si>
    <t>Mark Yebra</t>
  </si>
  <si>
    <t>(415) 673-4242</t>
  </si>
  <si>
    <t>mark@atlastow.com</t>
  </si>
  <si>
    <t>Farley</t>
  </si>
  <si>
    <t>(415) 554-6257</t>
  </si>
  <si>
    <t>Golden Gate Towing</t>
  </si>
  <si>
    <t>0000019406</t>
  </si>
  <si>
    <t>Francisco Guzman</t>
  </si>
  <si>
    <t>(415) 826-8866
(415) 314-1316</t>
  </si>
  <si>
    <t>goldengatetow@yahoo.com</t>
  </si>
  <si>
    <t>MacKenzie Auto Warehouse</t>
  </si>
  <si>
    <t>0000015941</t>
  </si>
  <si>
    <t>Michelle MacKenzie</t>
  </si>
  <si>
    <t>(415) 863-1546
(415) 786-8781</t>
  </si>
  <si>
    <t>ar@mackenziewarehouse.com</t>
  </si>
  <si>
    <t>Auto Parts - Automotive Batteries (Central Shops)</t>
  </si>
  <si>
    <t>Batteries USA</t>
  </si>
  <si>
    <t>0000024666</t>
  </si>
  <si>
    <t>Sam Senan</t>
  </si>
  <si>
    <t>(212) 647-5575
(212) 647-5575</t>
  </si>
  <si>
    <t>batteriesusa@hotmail.com</t>
  </si>
  <si>
    <t>Vehicle Washing and Detailing for City-owned Vehicles</t>
  </si>
  <si>
    <t>Shine N Seal Car Wash</t>
  </si>
  <si>
    <t>0000028902</t>
  </si>
  <si>
    <t>Jeff Domich</t>
  </si>
  <si>
    <t>(415) 458-2670 x7
(707) 291-8292</t>
  </si>
  <si>
    <t xml:space="preserve"> jeff@shinenseal.com</t>
  </si>
  <si>
    <t>Jays Auto Body</t>
  </si>
  <si>
    <t>0000017802</t>
  </si>
  <si>
    <t>Jay Lin</t>
  </si>
  <si>
    <t>(415) 970-8886</t>
  </si>
  <si>
    <t>jaysauto125@gmail.com</t>
  </si>
  <si>
    <t>Auto Fresh Car Wash</t>
  </si>
  <si>
    <t>0000029247</t>
  </si>
  <si>
    <t>Sherwin Ang</t>
  </si>
  <si>
    <t>(415) 684-3442</t>
  </si>
  <si>
    <t>sherwin@autofreshcarwash.com</t>
  </si>
  <si>
    <t>Taz Auto Detailing</t>
  </si>
  <si>
    <t>0000009949</t>
  </si>
  <si>
    <t>Lamont Johnson</t>
  </si>
  <si>
    <t>(415) 240-6656
(707) 291-8292</t>
  </si>
  <si>
    <t>tazautodetailing@gmail.com</t>
  </si>
  <si>
    <t>Sam's On-Site Wash</t>
  </si>
  <si>
    <t>0000029479</t>
  </si>
  <si>
    <t>Sam Sinkevych</t>
  </si>
  <si>
    <t>(925) 818-0851</t>
  </si>
  <si>
    <t>sam@on-sitewash.com</t>
  </si>
  <si>
    <t>Mobile Auto Concepts</t>
  </si>
  <si>
    <t>Wally Ghnaim</t>
  </si>
  <si>
    <t>(415) 265-3262
(415) 531-2703</t>
  </si>
  <si>
    <t>wmg@mobileautoconcepts.com</t>
  </si>
  <si>
    <t xml:space="preserve"> Tractor Drawn Aerial - Fire Truck - Ladder</t>
  </si>
  <si>
    <t>Ferrara Fire</t>
  </si>
  <si>
    <t>0000020243</t>
  </si>
  <si>
    <t>Mike Doran</t>
  </si>
  <si>
    <t>225-567-7100</t>
  </si>
  <si>
    <t>MikeD@ferrarafire.com</t>
  </si>
  <si>
    <t>Hose Tender Trucks - Mobile Pumping Station Truck</t>
  </si>
  <si>
    <t>Rosenbauer Minnesota, LLC</t>
  </si>
  <si>
    <t>0000046378</t>
  </si>
  <si>
    <t>Fleet-FIR</t>
  </si>
  <si>
    <t>Christian Kleebauer</t>
  </si>
  <si>
    <t>(651) 462-1000
(877) 543-5591</t>
  </si>
  <si>
    <t>clay@burtonsfire.com</t>
  </si>
  <si>
    <t xml:space="preserve"> Police Pursuit Vehicles - Vehicles for Police and Emergency Departments</t>
  </si>
  <si>
    <t>Wondries Fleet Grp.</t>
  </si>
  <si>
    <t>0000024170</t>
  </si>
  <si>
    <t>Clarke Cooper</t>
  </si>
  <si>
    <t>626-457-5590
(818) 618-6136</t>
  </si>
  <si>
    <t>clarkecooper@watsonvillefleetgroup.com</t>
  </si>
  <si>
    <t>Napa Ford Lincoln</t>
  </si>
  <si>
    <t>0000029938</t>
  </si>
  <si>
    <t>Terry Beglinger</t>
  </si>
  <si>
    <t>(707) 255-2580 x.112</t>
  </si>
  <si>
    <t>tbeglinger@napaford.com</t>
  </si>
  <si>
    <t>Pick-up Trucks &amp; Vans - Vehicles plus Factory and Aftermarket Options</t>
  </si>
  <si>
    <t>Towne Ford Sales</t>
  </si>
  <si>
    <t>0000009311</t>
  </si>
  <si>
    <t>Frank Ginotti</t>
  </si>
  <si>
    <t>650-562-2267</t>
  </si>
  <si>
    <t>FGinotti@aol.com</t>
  </si>
  <si>
    <t>72 Hour LLC dba WFG</t>
  </si>
  <si>
    <t>0000045890</t>
  </si>
  <si>
    <t>PUC Sewer Truck Leases - Lease for 8 units</t>
  </si>
  <si>
    <t>Municipal Maintenance Equipment</t>
  </si>
  <si>
    <t>0000014688</t>
  </si>
  <si>
    <t>Fleet-PUC</t>
  </si>
  <si>
    <t>James Wheeler</t>
  </si>
  <si>
    <t>(916)768-1717</t>
  </si>
  <si>
    <t>jwheeler@source-mme.com</t>
  </si>
  <si>
    <t xml:space="preserve"> Alternative Fuel Vehicles - Electric/Hybrid/Fuel Cell Vehicles</t>
  </si>
  <si>
    <t>(626) 457-5590
(818) 618-6136</t>
  </si>
  <si>
    <t>clarkecooper@wondries.com</t>
  </si>
  <si>
    <t>Towne Ford</t>
  </si>
  <si>
    <t>0000085140</t>
  </si>
  <si>
    <t xml:space="preserve">(650) 562-2267
(415) 786-1701 </t>
  </si>
  <si>
    <t>fginotti@aol.com</t>
  </si>
  <si>
    <t>San Francisco Toyota</t>
  </si>
  <si>
    <t>0000011504</t>
  </si>
  <si>
    <t>Russ Mobley</t>
  </si>
  <si>
    <t>(415) 592-0804
(415) 559-7656</t>
  </si>
  <si>
    <t>RussM@sftoyota.com</t>
  </si>
  <si>
    <t>As-Needed COVID-Positive Cleaning Services</t>
  </si>
  <si>
    <t>Clean Harbors Environmental Services</t>
  </si>
  <si>
    <t>0000022693</t>
  </si>
  <si>
    <t>HSA &amp; DPH</t>
  </si>
  <si>
    <t>Sunil Evans</t>
  </si>
  <si>
    <t>855-487-7221
800-645-8265</t>
  </si>
  <si>
    <t>evans.sunil@cleanharbors.com</t>
  </si>
  <si>
    <t>As-Needed Emergency COVID-Negative Janitorial Services</t>
  </si>
  <si>
    <t>Aim to Please Janitorial Services, Inc.</t>
  </si>
  <si>
    <t>0000026062</t>
  </si>
  <si>
    <t>Leo Stewart</t>
  </si>
  <si>
    <t>415-468-5500
415-850-6316</t>
  </si>
  <si>
    <t>leo.stewart@aimtopleasejanitorial.com</t>
  </si>
  <si>
    <t>619-527-0957
858-610-9601</t>
  </si>
  <si>
    <t>marc@4mek.com</t>
  </si>
  <si>
    <t>Union Service Company</t>
  </si>
  <si>
    <t>415-908-3651
415-517-0741</t>
  </si>
  <si>
    <t>Karla's Janitorial &amp; Suppliers, LLC</t>
  </si>
  <si>
    <t>Sheyla Garcia</t>
  </si>
  <si>
    <t>415-494-5347
415-305-9637</t>
  </si>
  <si>
    <t xml:space="preserve">As-Needed Unarmed/Armed Security Guard Services </t>
  </si>
  <si>
    <t>Black Bear Security</t>
  </si>
  <si>
    <t>415-647-5200
415-716-0300</t>
  </si>
  <si>
    <t>ABA Protection, Inc.</t>
  </si>
  <si>
    <t>0000045689</t>
  </si>
  <si>
    <t>Aton Belov</t>
  </si>
  <si>
    <t>866-206-8439
424-274-9200</t>
  </si>
  <si>
    <t>abaprotection@icloud.com</t>
  </si>
  <si>
    <t>Food Services</t>
  </si>
  <si>
    <t>Prepared Food Services for COVID-19 Efforts</t>
  </si>
  <si>
    <t>Off The Grid</t>
  </si>
  <si>
    <t>0000042567</t>
  </si>
  <si>
    <t>HSA</t>
  </si>
  <si>
    <t>Matt Cohen</t>
  </si>
  <si>
    <t>415-339-5888
510-585-6469</t>
  </si>
  <si>
    <t>Matt@offthegridsf.com</t>
  </si>
  <si>
    <t>The Market on Market</t>
  </si>
  <si>
    <t>0000015661</t>
  </si>
  <si>
    <t>Sheila McCarthy</t>
  </si>
  <si>
    <t>415-279-9714
415-623-4624</t>
  </si>
  <si>
    <t>accountingmanager@visitthemarket.com</t>
  </si>
  <si>
    <t>Groceries for COVID-19 Efforts</t>
  </si>
  <si>
    <t>Communication Parts and Materials for Public Safety - Wiring, telecommunication, radio, wireless and security camera items, including security systems</t>
  </si>
  <si>
    <t>AZCO Supply Inc</t>
  </si>
  <si>
    <t>0000024832</t>
  </si>
  <si>
    <t>TIS (DT)</t>
  </si>
  <si>
    <t>Jim Strelo</t>
  </si>
  <si>
    <t>209-943-2452
(925) 206-9580</t>
  </si>
  <si>
    <t>jim@azcosupply.com</t>
  </si>
  <si>
    <t>Jew</t>
  </si>
  <si>
    <t>(415) 554-6485</t>
  </si>
  <si>
    <t>LW Bills Co</t>
  </si>
  <si>
    <t>0000016695</t>
  </si>
  <si>
    <t>Dan Dinwiddie</t>
  </si>
  <si>
    <t>978-352-6660
978-352-6660</t>
  </si>
  <si>
    <t>ddinwiddie@lwbills.com</t>
  </si>
  <si>
    <t>Alameda Electrical Distributors, Inc</t>
  </si>
  <si>
    <t>0000025976</t>
  </si>
  <si>
    <t>Davd Ratto</t>
  </si>
  <si>
    <t>925-989-4129</t>
  </si>
  <si>
    <t xml:space="preserve">dratto@alamedaelectric.com  </t>
  </si>
  <si>
    <t>T&amp;S Trading &amp; Enterprise Co</t>
  </si>
  <si>
    <t>0000010057</t>
  </si>
  <si>
    <t>Hok To</t>
  </si>
  <si>
    <t>415-242-1551
415-242-1951
415-242-1551</t>
  </si>
  <si>
    <t>hokhou@gmail.com</t>
  </si>
  <si>
    <t xml:space="preserve">Avaya Equipment And Ancillary Services  </t>
  </si>
  <si>
    <t>ConvergeOne, Inc.</t>
  </si>
  <si>
    <t>0000030047</t>
  </si>
  <si>
    <t>joanna Villafana</t>
  </si>
  <si>
    <t>JVillafana@convergeone.com
None</t>
  </si>
  <si>
    <t>JVillafana@convergeone.com</t>
  </si>
  <si>
    <t xml:space="preserve">IESVE Software License </t>
  </si>
  <si>
    <t>IES</t>
  </si>
  <si>
    <t>0000018272</t>
  </si>
  <si>
    <t>Liam Buckley</t>
  </si>
  <si>
    <t>617-840-6101 
510-285-6964</t>
  </si>
  <si>
    <t>liam.buckley@iesve.com</t>
  </si>
  <si>
    <t>Satellite Communication Services  -Satellite airtime services (i.e. phone, data, emergency operations); excludes equipt for lease</t>
  </si>
  <si>
    <t>Mobil Satellite Technologies</t>
  </si>
  <si>
    <t>0000014906</t>
  </si>
  <si>
    <t>Doyle (Bud) Burton</t>
  </si>
  <si>
    <t>757-312-8300
757-312-8300 x2</t>
  </si>
  <si>
    <t>DMBurton@mobilsat.com</t>
  </si>
  <si>
    <t>IP Access International</t>
  </si>
  <si>
    <t>0000041845</t>
  </si>
  <si>
    <t>Kim Graville</t>
  </si>
  <si>
    <t>949-655-1038
888-310-0131</t>
  </si>
  <si>
    <t>kim.graville@ipinternational.net</t>
  </si>
  <si>
    <t>Remote Satellite Systems Int. Inc</t>
  </si>
  <si>
    <t>0000012323</t>
  </si>
  <si>
    <t>Robert Rosen</t>
  </si>
  <si>
    <t>707-545-8199
800-514-7267 (pager)</t>
  </si>
  <si>
    <t>rob@remotesatellite.com</t>
  </si>
  <si>
    <t>AT&amp;T</t>
  </si>
  <si>
    <t>0000026442</t>
  </si>
  <si>
    <t>James Daughters</t>
  </si>
  <si>
    <t>925-818-8542
800-574-7000</t>
  </si>
  <si>
    <t>jd3623@att.com</t>
  </si>
  <si>
    <t>X2NSAT</t>
  </si>
  <si>
    <t>0000042510</t>
  </si>
  <si>
    <t>Karen Siembieda</t>
  </si>
  <si>
    <t>707-664-5707
707-664-5119</t>
  </si>
  <si>
    <t>karen.siembieda@x2nsat.com</t>
  </si>
  <si>
    <t>Tech Mktplc 2.0 Tier 1 (Must submit Requisition to OCA for processing PO)</t>
  </si>
  <si>
    <t>CCS Global Tech</t>
  </si>
  <si>
    <t>0000032444</t>
  </si>
  <si>
    <t>https://sfgov.org/oca/option-1-technology-marketplace-contracts</t>
  </si>
  <si>
    <t>https://sfgov.org/oca/option-1-technology-marketplace-contracts
https://sfgov.org/oca/option-1-technology-marketplace-contracts</t>
  </si>
  <si>
    <t>CDW Government LLC</t>
  </si>
  <si>
    <t>0000023205</t>
  </si>
  <si>
    <t>CENTRAL COMPUTERS INC</t>
  </si>
  <si>
    <t>0000023129</t>
  </si>
  <si>
    <t>COMPUTERLAND SILICON VALLEY</t>
  </si>
  <si>
    <t>0000022410</t>
  </si>
  <si>
    <t>CORNERSTONE TECHNOLOGY PARTNERS II JV</t>
  </si>
  <si>
    <t>0000022243</t>
  </si>
  <si>
    <t>DPP Tech Inc.</t>
  </si>
  <si>
    <t>0000020897</t>
  </si>
  <si>
    <t>DYNAMIC SYSTEMS INC</t>
  </si>
  <si>
    <t>0000021099</t>
  </si>
  <si>
    <t>EN POINTE TECHNOLOGIES SALES LLC
assigned to:
Insight Public Sector Inc</t>
  </si>
  <si>
    <t>0000020671</t>
  </si>
  <si>
    <t>Intervision Systems LLC</t>
  </si>
  <si>
    <t>0000030163</t>
  </si>
  <si>
    <t>PRESIDIO NETWORKED SOLUTIONS GROUP LLC</t>
  </si>
  <si>
    <t>0000012909</t>
  </si>
  <si>
    <t>ROBERT HALF INTERNATIONAL INC</t>
  </si>
  <si>
    <t>0000012107</t>
  </si>
  <si>
    <t>SLALOM CONSULTING</t>
  </si>
  <si>
    <t>0000010886</t>
  </si>
  <si>
    <t>SOFTNET SOLUTIONS</t>
  </si>
  <si>
    <t>0000010802</t>
  </si>
  <si>
    <t>STELLAR SERVICES INC</t>
  </si>
  <si>
    <t>0000010447</t>
  </si>
  <si>
    <t>WORLD WIDE TECHNOLOGY INC</t>
  </si>
  <si>
    <t>0000008050</t>
  </si>
  <si>
    <t>XTECH</t>
  </si>
  <si>
    <t>0000008003</t>
  </si>
  <si>
    <t>ZONES, LLC</t>
  </si>
  <si>
    <t>0000038064</t>
  </si>
  <si>
    <t>Tech Mktplc 2.0 Tier 2 (Must submit Requisition to OCA for processing PO) (Must submit Requisition to OCA for processing PO)</t>
  </si>
  <si>
    <t>AMERITECH COMPUTER SERVICES INC</t>
  </si>
  <si>
    <t>0000025514</t>
  </si>
  <si>
    <t>BRIDGE MICRO</t>
  </si>
  <si>
    <t>0000024019</t>
  </si>
  <si>
    <t>DELTA COMPUTER SOLUTIONS INC</t>
  </si>
  <si>
    <t>0000021575</t>
  </si>
  <si>
    <t>Elyon Enterprise Strategies, Inc.</t>
  </si>
  <si>
    <t>0000032448</t>
  </si>
  <si>
    <t>LEARN IT</t>
  </si>
  <si>
    <t>0000016427</t>
  </si>
  <si>
    <t>NUSPECTIVE INC</t>
  </si>
  <si>
    <t>0000014048</t>
  </si>
  <si>
    <t>Pantheon Systems Inc</t>
  </si>
  <si>
    <t>0000037146</t>
  </si>
  <si>
    <t>STAPLES BUSINESS ADVANTAGE</t>
  </si>
  <si>
    <t>0000010524</t>
  </si>
  <si>
    <t>VOX NETWORK SOLUTIONS</t>
  </si>
  <si>
    <t>0000008559</t>
  </si>
  <si>
    <t>Tech Mktplc 2.0 Tier 3 (Must submit Requisition to OCA for processing PO)-EQ108</t>
  </si>
  <si>
    <t>ACTNET ADVANCED TECHNOLOGY CORP</t>
  </si>
  <si>
    <t>0000026254</t>
  </si>
  <si>
    <t>Tech Mktplc 2.0 Tier 3 (Must submit Requisition to OCA for processing PO)-GS093</t>
  </si>
  <si>
    <t>Tech Mktplc 2.0 Tier 3 (Must submit Requisition to OCA for processing PO)-GS109</t>
  </si>
  <si>
    <t>Tech Mktplc 2.0 Tier 3 (Must submit Requisition to OCA for processing PO)-GS131</t>
  </si>
  <si>
    <t>BETA NINETIES COMPUTER INC</t>
  </si>
  <si>
    <t>0000024375</t>
  </si>
  <si>
    <t>DIAMOND TECHNOLOGY INC</t>
  </si>
  <si>
    <t>0000021431</t>
  </si>
  <si>
    <t>Tech Mktplc 2.0 Tier 3 (Must submit Requisition to OCA for processing PO)-GS093 - Original contract 10000010309</t>
  </si>
  <si>
    <t>Tech Mktplc 2.0 Tier 3 (Must submit Requisition to OCA for processing PO)-GS109 - Original contract 10000010934</t>
  </si>
  <si>
    <t>EXYGY INC</t>
  </si>
  <si>
    <t>0000020358</t>
  </si>
  <si>
    <t>Tech Mktplc 2.0 Tier 3 (Must submit Requisition to OCA for processing PO)-GS132</t>
  </si>
  <si>
    <t>FARALLON GEOGRAPHICS INC</t>
  </si>
  <si>
    <t>0000020303</t>
  </si>
  <si>
    <t>FIVEPATHS LLC</t>
  </si>
  <si>
    <t>0000020121</t>
  </si>
  <si>
    <t>Gensigma LLC</t>
  </si>
  <si>
    <t>0000033704</t>
  </si>
  <si>
    <t>PARTHEX</t>
  </si>
  <si>
    <t>0000027710</t>
  </si>
  <si>
    <t>SPIRAL SCOUT LLC</t>
  </si>
  <si>
    <t>0000010624</t>
  </si>
  <si>
    <t>STUDIO 151</t>
  </si>
  <si>
    <t>0000010311</t>
  </si>
  <si>
    <t>T &amp; S TRADING &amp; ENTERPRISE CO</t>
  </si>
  <si>
    <t>TOPTEK MICRO CENTER INC</t>
  </si>
  <si>
    <t>0000009339</t>
  </si>
  <si>
    <t>TWO RIVERS CORP</t>
  </si>
  <si>
    <t>0000028618</t>
  </si>
  <si>
    <t>XTERRA SOLUTIONS INC</t>
  </si>
  <si>
    <t>0000008001</t>
  </si>
  <si>
    <t>INSIGHT PUBLIC SECTOR INC</t>
  </si>
  <si>
    <t>0000040338</t>
  </si>
  <si>
    <t>Technology Purchasing Guidelines at</t>
  </si>
  <si>
    <t>Technology Purchasing Guidelines at
Technology Purchasing Guidelines at</t>
  </si>
  <si>
    <t>Lease, Rental, and/or Purchase of Multi-Function Copier Devices See: https://sfgov.org/oca/-copysmart-program-leasing-copiers</t>
  </si>
  <si>
    <t>96104A</t>
  </si>
  <si>
    <t>Canon Solutions America</t>
  </si>
  <si>
    <t>0000023423</t>
  </si>
  <si>
    <t>Jeffrey Carvalho</t>
  </si>
  <si>
    <t>415-743-7324 (o) / 415-999-1389 (c)
https://sfgov.org/oca/citywide-copysmart-program-leasing-copiers</t>
  </si>
  <si>
    <t>https://sfgov.org/oca/citywide-copysmart-program-leasing-copiers</t>
  </si>
  <si>
    <t>96104B</t>
  </si>
  <si>
    <t>Ricoh USA</t>
  </si>
  <si>
    <t>0000012182</t>
  </si>
  <si>
    <t>Darren P. Davis</t>
  </si>
  <si>
    <t>415.261.0035
https://sfgov.org/oca/citywide-copysmart-program-leasing-copiers</t>
  </si>
  <si>
    <t>96104C</t>
  </si>
  <si>
    <t>Xerox Corporation</t>
  </si>
  <si>
    <t>0000008015</t>
  </si>
  <si>
    <t>Scott Reiber</t>
  </si>
  <si>
    <t>925-701-1657 (o) / 
505-264-7071 (c)
https://sfgov.org/oca/citywide-copysmart-program-leasing-copiers</t>
  </si>
  <si>
    <t>99400_REFRESH</t>
  </si>
  <si>
    <t>Apis Technology, LLC</t>
  </si>
  <si>
    <t>0000040885</t>
  </si>
  <si>
    <t>Capital Partnerships Inc.</t>
  </si>
  <si>
    <t>0000023415</t>
  </si>
  <si>
    <t>CM Pros</t>
  </si>
  <si>
    <t>0000023789</t>
  </si>
  <si>
    <t>Geosphere LLC</t>
  </si>
  <si>
    <t>0000041907</t>
  </si>
  <si>
    <t>InnoActive Group</t>
  </si>
  <si>
    <t>0000039217</t>
  </si>
  <si>
    <t>Meadow Design Inc.</t>
  </si>
  <si>
    <t>0000015428</t>
  </si>
  <si>
    <t>Systems Integration Resources, Inc.</t>
  </si>
  <si>
    <t>0000037833</t>
  </si>
  <si>
    <t>TeamWorks Consultancy LLC</t>
  </si>
  <si>
    <t>0000030006</t>
  </si>
  <si>
    <t>The Thier Group LLC</t>
  </si>
  <si>
    <t>0000009591</t>
  </si>
  <si>
    <t>Westland Management Solutions, Inc.</t>
  </si>
  <si>
    <t>0000008263</t>
  </si>
  <si>
    <t xml:space="preserve">Gartner Research &amp; Advisory Services </t>
  </si>
  <si>
    <t>Professional Service</t>
  </si>
  <si>
    <t>Gartner Inc.</t>
  </si>
  <si>
    <t>0000019718</t>
  </si>
  <si>
    <t>Matthew Hazlett</t>
  </si>
  <si>
    <t>916-799-4143
916-799-4143</t>
  </si>
  <si>
    <t>Matthew.Hazlett@gartner.com</t>
  </si>
  <si>
    <t>Autodesk NonCloud Software - On-Prem (no cloud) - Catalogue - See contract line item #1 comment for full catalog of offerings and min % discount of list</t>
  </si>
  <si>
    <t>DLT SOLUTIONS</t>
  </si>
  <si>
    <t>0000021294</t>
  </si>
  <si>
    <t>Jenny Chen</t>
  </si>
  <si>
    <t>703-773-9263
800-262-4DLT (4358)
None</t>
  </si>
  <si>
    <t>jenny.chen@dlt.com</t>
  </si>
  <si>
    <t>Liang</t>
  </si>
  <si>
    <t>(415) 554-4639</t>
  </si>
  <si>
    <t>Data Transport Service Providers - Purchase and lease of data transport equipment and leased services (e.g. managed ethernet, dark fiber)</t>
  </si>
  <si>
    <t>WAVE BUSINESS SOLUTIONS, LLC</t>
  </si>
  <si>
    <t>0000038343</t>
  </si>
  <si>
    <t>Brenda Gisi</t>
  </si>
  <si>
    <t>415-819-4331
888-317-0488
425-896-1719</t>
  </si>
  <si>
    <t>brenda.gisi@wavebusiness.com</t>
  </si>
  <si>
    <t>Zayo Group, LLC</t>
  </si>
  <si>
    <t>Todd Kerr</t>
  </si>
  <si>
    <t>866-364-6033
866-236-2824</t>
  </si>
  <si>
    <t>todd.kerr@zayo.com</t>
  </si>
  <si>
    <t>A T &amp; T</t>
  </si>
  <si>
    <t>Heather Peterson</t>
  </si>
  <si>
    <t>415-794-4422
None</t>
  </si>
  <si>
    <t>heather.petersen@att.com</t>
  </si>
  <si>
    <t>Juniper Networking Hardware, Software, Standard Hardware/Software Support</t>
  </si>
  <si>
    <t>AIR, PUC</t>
  </si>
  <si>
    <t>Ted Callagy</t>
  </si>
  <si>
    <t>415-320-4147
800-731-7096</t>
  </si>
  <si>
    <t>tcallagy@intervision.com</t>
  </si>
  <si>
    <t>HPE Networking Hardware, Software, Standard Hardware/Software Support</t>
  </si>
  <si>
    <t>CDW GOVERNMENT LLC</t>
  </si>
  <si>
    <t>Martin Spellman IV</t>
  </si>
  <si>
    <t>562-305-4299
415-271-4316
562-305-4299</t>
  </si>
  <si>
    <t>marspell@cdwg.com</t>
  </si>
  <si>
    <t>Aruba Networking Hardware, Software, Standard Hardware/Software Support</t>
  </si>
  <si>
    <t>Library Materials - Book and AV maeterials (shelf ready)</t>
  </si>
  <si>
    <t>Baker &amp; Taylor</t>
  </si>
  <si>
    <t>0000024761</t>
  </si>
  <si>
    <t>LIB</t>
  </si>
  <si>
    <t>Lee Ann Queen</t>
  </si>
  <si>
    <t>704-219-4952</t>
  </si>
  <si>
    <t xml:space="preserve">bids@baker-taylor.com
</t>
  </si>
  <si>
    <t>(415) 554-7030</t>
  </si>
  <si>
    <t>BRODART</t>
  </si>
  <si>
    <t>0000023984</t>
  </si>
  <si>
    <t>Lisa Biosi</t>
  </si>
  <si>
    <t>570-326-2461</t>
  </si>
  <si>
    <t xml:space="preserve">bids@brodart.com
</t>
  </si>
  <si>
    <t>Ingram</t>
  </si>
  <si>
    <t>0000018368</t>
  </si>
  <si>
    <t>Pamela Smith</t>
  </si>
  <si>
    <t>800-937-5300</t>
  </si>
  <si>
    <t xml:space="preserve">ilsbids@ingramcontent.com
</t>
  </si>
  <si>
    <t>Midwest Tape</t>
  </si>
  <si>
    <t>0000015057</t>
  </si>
  <si>
    <t>Tina Shields</t>
  </si>
  <si>
    <t>419-868-9370</t>
  </si>
  <si>
    <t xml:space="preserve">tshields@midwesttape.com
</t>
  </si>
  <si>
    <t>W T Cox Information Servcies</t>
  </si>
  <si>
    <t>0000008526</t>
  </si>
  <si>
    <t>Debra M. Knox</t>
  </si>
  <si>
    <t>800-571-9554</t>
  </si>
  <si>
    <t xml:space="preserve">dknox@wtcox.com
</t>
  </si>
  <si>
    <t>EBSCO Information Servcies</t>
  </si>
  <si>
    <t>0000020994</t>
  </si>
  <si>
    <t>Bowen Thagard</t>
  </si>
  <si>
    <t>800-633-4604</t>
  </si>
  <si>
    <t xml:space="preserve">ebsconorthamerica@ebsco.com
</t>
  </si>
  <si>
    <t>Midwest Library Services</t>
  </si>
  <si>
    <t>0000015061</t>
  </si>
  <si>
    <t>Trudy Barrett</t>
  </si>
  <si>
    <t>800-325-8833</t>
  </si>
  <si>
    <t xml:space="preserve">barrett@midwestls.com
</t>
  </si>
  <si>
    <t>Children's Plus</t>
  </si>
  <si>
    <t>0000022960</t>
  </si>
  <si>
    <t>Michael Beechin</t>
  </si>
  <si>
    <t>800-230-1279</t>
  </si>
  <si>
    <t xml:space="preserve">bids@childrensinc.com
</t>
  </si>
  <si>
    <t>Theodore Front Musical Literature</t>
  </si>
  <si>
    <t>0000009555</t>
  </si>
  <si>
    <t>Albert Statti</t>
  </si>
  <si>
    <t xml:space="preserve">(661) 250-7189
</t>
  </si>
  <si>
    <t>albert@tfront.com</t>
  </si>
  <si>
    <t>Libary Tote Bags (Micro LBE Set Aside)</t>
  </si>
  <si>
    <t>Patrick &amp; Co</t>
  </si>
  <si>
    <t>0000013446</t>
  </si>
  <si>
    <t>Frank O'Brien</t>
  </si>
  <si>
    <t>(415) 290-7251
(415) 290-7251</t>
  </si>
  <si>
    <t>franko@patrickandco.com</t>
  </si>
  <si>
    <t>Carbon Inserts for Muni Coaches</t>
  </si>
  <si>
    <t>Trolley Support, LLC</t>
  </si>
  <si>
    <t>0000077153</t>
  </si>
  <si>
    <t>MTA</t>
  </si>
  <si>
    <t>Philip W. Gansert</t>
  </si>
  <si>
    <t>(410) 663-3434
(443) 955-0759</t>
  </si>
  <si>
    <t>gansert@trolleysupport.com</t>
  </si>
  <si>
    <t>Paint Supplies</t>
  </si>
  <si>
    <t>Traffic Material Paint</t>
  </si>
  <si>
    <t>International Traffic Control Products, Inc.</t>
  </si>
  <si>
    <t>0000018182</t>
  </si>
  <si>
    <t>Mark Dellamonica</t>
  </si>
  <si>
    <t>650-591-2300
800-291-2300</t>
  </si>
  <si>
    <t xml:space="preserve">MMDELLAMONICA@AOL.COM
</t>
  </si>
  <si>
    <t>Cable Car Receipts and Tickets</t>
  </si>
  <si>
    <t>Canada Ticket Inc.</t>
  </si>
  <si>
    <t>0000023440</t>
  </si>
  <si>
    <t>Steve Wengrowich</t>
  </si>
  <si>
    <t>(800) 576-5511
(604) 790-3450</t>
  </si>
  <si>
    <t>steve@canadaticket.com</t>
  </si>
  <si>
    <t xml:space="preserve"> Janitorial Services for Port (Micro LBE Set Aside)</t>
  </si>
  <si>
    <t>(415) 850-6316
(415) 850-6316</t>
  </si>
  <si>
    <t>Leo.stewart@aimtopleasejanitorial.com</t>
  </si>
  <si>
    <t>YADEJS, Inc</t>
  </si>
  <si>
    <t>(415) 613-4126
(415) 613-4126</t>
  </si>
  <si>
    <t>jamesmabrey@yadejs.com</t>
  </si>
  <si>
    <t>(415) 517-0741
(415) 613-4126</t>
  </si>
  <si>
    <t>Unarmed Security Guard Services for Port</t>
  </si>
  <si>
    <t>86025A</t>
  </si>
  <si>
    <t>(415) 467-7200</t>
  </si>
  <si>
    <t>Water Meter Equipment &amp; Supplies</t>
  </si>
  <si>
    <t>Neptune Large Water meters</t>
  </si>
  <si>
    <t>Ferguson Water works</t>
  </si>
  <si>
    <t>0000020250</t>
  </si>
  <si>
    <t>PUC-Other</t>
  </si>
  <si>
    <t>Bryan Mitchell</t>
  </si>
  <si>
    <t>916-997-9971
510-786-3333</t>
  </si>
  <si>
    <t>bryan.mitchell@ferguson.com</t>
  </si>
  <si>
    <t>Aluminum Sulfate, Liquid</t>
  </si>
  <si>
    <t>Heritage Systems Inc</t>
  </si>
  <si>
    <t>0000018867</t>
  </si>
  <si>
    <t>PUC-Water</t>
  </si>
  <si>
    <t>Michael Long</t>
  </si>
  <si>
    <t>(707) 258-0553
(707) 333-9167</t>
  </si>
  <si>
    <t>MLong@heritagesystemsinc.com</t>
  </si>
  <si>
    <t>Fard</t>
  </si>
  <si>
    <t>(415) 487-5293</t>
  </si>
  <si>
    <t>Hydrofluosilicic Acid</t>
  </si>
  <si>
    <t>Univar  Solutions USA INC</t>
  </si>
  <si>
    <t>0000008941</t>
  </si>
  <si>
    <t>Jennifer Perras</t>
  </si>
  <si>
    <t>206-249-6109
800-424-9300</t>
  </si>
  <si>
    <t>jennifer.perras@univarsolutions.com</t>
  </si>
  <si>
    <t>Sodium Hydroxide</t>
  </si>
  <si>
    <t>Univar</t>
  </si>
  <si>
    <t>0000019225</t>
  </si>
  <si>
    <t>(800) 562-4860
(650) 241-5719</t>
  </si>
  <si>
    <t>muniteam-west@univar.com</t>
  </si>
  <si>
    <t>Sodium Hypochlorite</t>
  </si>
  <si>
    <t>(800) 562-4860
(650) 817-0140</t>
  </si>
  <si>
    <t>muniteam@univarusa.com</t>
  </si>
  <si>
    <t>(415)554-6751</t>
  </si>
  <si>
    <t>Sodium Hypochlorite - Small Deliveries</t>
  </si>
  <si>
    <t>HASA Inc.</t>
  </si>
  <si>
    <t>0000045431</t>
  </si>
  <si>
    <t>Ken Ward</t>
  </si>
  <si>
    <t>805-312-0161</t>
  </si>
  <si>
    <t>KWard@hasapool.com</t>
  </si>
  <si>
    <t>Aqua Ammonia</t>
  </si>
  <si>
    <t xml:space="preserve">KAAM Group, Inc.
</t>
  </si>
  <si>
    <t xml:space="preserve">0000047217
</t>
  </si>
  <si>
    <t xml:space="preserve">Keith Clardy
</t>
  </si>
  <si>
    <t>714.473.6185</t>
  </si>
  <si>
    <t xml:space="preserve">keithclardy@kaamgroup.com
</t>
  </si>
  <si>
    <t>415-551-2971</t>
  </si>
  <si>
    <t>Sewer Cleaning Truck Lease</t>
  </si>
  <si>
    <t>Coast Counties</t>
  </si>
  <si>
    <t>0000022627</t>
  </si>
  <si>
    <t>PUC-WW</t>
  </si>
  <si>
    <t>Bob Souza</t>
  </si>
  <si>
    <t>(408) 453-5510
(510) 568-6933</t>
  </si>
  <si>
    <t>bsouza@coastcounties.com</t>
  </si>
  <si>
    <t xml:space="preserve">Plumbing and Mechanical Supplies </t>
  </si>
  <si>
    <t>Metal Clad Switchgear</t>
  </si>
  <si>
    <t>Buckles-Smith Electric</t>
  </si>
  <si>
    <t>PUC-Power</t>
  </si>
  <si>
    <t>650-924-8932
800-748-6917</t>
  </si>
  <si>
    <t>Portable Gas Detection Instrument Lease and Program Monitoring</t>
  </si>
  <si>
    <t>Mallory</t>
  </si>
  <si>
    <t>Barry Woods</t>
  </si>
  <si>
    <t xml:space="preserve">(510) 504-0778
360-501-3249 </t>
  </si>
  <si>
    <t>barry.woods@mallory.com</t>
  </si>
  <si>
    <t>Electrical Equipment Services</t>
  </si>
  <si>
    <t>Switchboard and Switchgear Maintenance</t>
  </si>
  <si>
    <t>Buckles-Smith Electric Co.</t>
  </si>
  <si>
    <t>408-280-7777
800-748-6917</t>
  </si>
  <si>
    <t>Lab/Equipment Testing Services</t>
  </si>
  <si>
    <t xml:space="preserve">Regional Water System Meters Calibration and Maintenance </t>
  </si>
  <si>
    <t>Telstar Instruments, Inc.</t>
  </si>
  <si>
    <t>Tammy Misenhimer</t>
  </si>
  <si>
    <t xml:space="preserve">
925-671-2888
</t>
  </si>
  <si>
    <t>contracts@telstarinc.com</t>
  </si>
  <si>
    <t xml:space="preserve">Small Water Meters </t>
  </si>
  <si>
    <t>Badger Meter, Inc.</t>
  </si>
  <si>
    <t>0000024777</t>
  </si>
  <si>
    <t>PUC-CDD</t>
  </si>
  <si>
    <t>Eric Foley</t>
  </si>
  <si>
    <t>(800) 876-3837 x16549
(877) 243-1010</t>
  </si>
  <si>
    <t>MKuzniar@badgermeter.com</t>
  </si>
  <si>
    <t>Elinx Water Meter Registers</t>
  </si>
  <si>
    <t>Core &amp; Main</t>
  </si>
  <si>
    <t>0000019146</t>
  </si>
  <si>
    <t>Ogonna Hymes</t>
  </si>
  <si>
    <t>(408) 490-9868
702-303-8696</t>
  </si>
  <si>
    <t>ogonna.Hymes@CoreandMain.com</t>
  </si>
  <si>
    <t>Mechanical Joint Fittings</t>
  </si>
  <si>
    <t xml:space="preserve">Core &amp; Main </t>
  </si>
  <si>
    <t>702-303-8696</t>
  </si>
  <si>
    <t>ogonna.hymes@coreandmain.com</t>
  </si>
  <si>
    <t>Pipes and Gaskets</t>
  </si>
  <si>
    <t>Ferguson Enterprises</t>
  </si>
  <si>
    <t>0000020252</t>
  </si>
  <si>
    <t>Shane Stowe</t>
  </si>
  <si>
    <t>916-758-0711
916-997-9971</t>
  </si>
  <si>
    <t>shane.stowe@ferguson.co</t>
  </si>
  <si>
    <t>Iconix</t>
  </si>
  <si>
    <t>0000044927</t>
  </si>
  <si>
    <t>Michael Potter</t>
  </si>
  <si>
    <t>360-568-5958
408-665-9112</t>
  </si>
  <si>
    <t>Michael.Potter@iconixww.com</t>
  </si>
  <si>
    <t>Ductile Iron Gate Valves and Tapping Sleeves</t>
  </si>
  <si>
    <t>(702) 303-8696</t>
  </si>
  <si>
    <t>Fire Hydrants and Materials</t>
  </si>
  <si>
    <t>Core &amp; Man</t>
  </si>
  <si>
    <t>Powdered Activated Carbon</t>
  </si>
  <si>
    <t>Cabot Norit Americas</t>
  </si>
  <si>
    <t>0000038033</t>
  </si>
  <si>
    <t>Amber Lewis</t>
  </si>
  <si>
    <t>(903)923-1046
(903)923-1046</t>
  </si>
  <si>
    <t>amber.lewis@cabotcorp.com</t>
  </si>
  <si>
    <t>Fernando</t>
  </si>
  <si>
    <t>(415) 554-6751</t>
  </si>
  <si>
    <t xml:space="preserve">Ferric Chloride 
</t>
  </si>
  <si>
    <t>Kemira Water Solutions</t>
  </si>
  <si>
    <t>0000017014</t>
  </si>
  <si>
    <t>PUC-WWE</t>
  </si>
  <si>
    <t>Brett Offerman</t>
  </si>
  <si>
    <t>(805) 444-4486
(785) 842-7424</t>
  </si>
  <si>
    <t>brett.offerman@kemira.com</t>
  </si>
  <si>
    <t>Magante</t>
  </si>
  <si>
    <t>(415) 487-5267</t>
  </si>
  <si>
    <t>Sodium Bisulfite</t>
  </si>
  <si>
    <t>Clarifloc Water Treatment Polymersolymers</t>
  </si>
  <si>
    <t>Polydyne</t>
  </si>
  <si>
    <t>0000013026</t>
  </si>
  <si>
    <t>Rawlin Castro</t>
  </si>
  <si>
    <t>(912)880-2035
(415)218-6089</t>
  </si>
  <si>
    <t>polybiddpt@snfhc.com</t>
  </si>
  <si>
    <t>Catalogue - Discount Off List Price - 
Multiple Auto Part Manufacturers (Sunol)</t>
  </si>
  <si>
    <t>Napa Auto Parts</t>
  </si>
  <si>
    <t>0000047717</t>
  </si>
  <si>
    <t>Terry Dubord</t>
  </si>
  <si>
    <t>napa2931@yahoo.com</t>
  </si>
  <si>
    <t>Biosolids Beneficial Reuse</t>
  </si>
  <si>
    <t>Lystek International LTD</t>
  </si>
  <si>
    <t>0000016015</t>
  </si>
  <si>
    <t>James Dunbar</t>
  </si>
  <si>
    <t>(707) 430-5500
(707) 419-0084</t>
  </si>
  <si>
    <t>jdunbar@lystek.com</t>
  </si>
  <si>
    <t>(415) 487-5274</t>
  </si>
  <si>
    <t>Ferric Chloride, Liquid</t>
  </si>
  <si>
    <t>Polymer, Sewage Treatment - Oceanside Plant</t>
  </si>
  <si>
    <t>Solenis LLC</t>
  </si>
  <si>
    <t>0000010779</t>
  </si>
  <si>
    <t>Suzanne Brown</t>
  </si>
  <si>
    <t>(302) 502-0830
(302) 502-0830</t>
  </si>
  <si>
    <t>sbbrown@solenis.com</t>
  </si>
  <si>
    <t>Polymer, Sewage Treatment - Oceanside Plant - Oceanside Plant</t>
  </si>
  <si>
    <t>Polydyne, Inc.</t>
  </si>
  <si>
    <t>(912) 880-2035
(415) 218-6089</t>
  </si>
  <si>
    <t>rcastro@polydyneinc.com</t>
  </si>
  <si>
    <t>Digester Cleaning Services</t>
  </si>
  <si>
    <t>Synagro West LLC</t>
  </si>
  <si>
    <t>0000010094</t>
  </si>
  <si>
    <t>John Pugliaresi</t>
  </si>
  <si>
    <t xml:space="preserve">(650) 333-0729 
(916) 823-3314 
</t>
  </si>
  <si>
    <t>JPugliaresi@SYNAGRO.com</t>
  </si>
  <si>
    <t>Grit -Landfill: Disposal Services for Grit, Residuals and Dewatered Filter Backwash Cake</t>
  </si>
  <si>
    <t>Bradley Tanks, Inc.</t>
  </si>
  <si>
    <t>0000024098</t>
  </si>
  <si>
    <t>Kelly Graser 
Joe Grittith</t>
  </si>
  <si>
    <t>(510) 207-9927            (209) 327-4228
(209)327-4229</t>
  </si>
  <si>
    <t>jgriffith@BTIENVIRONMENTAL.COM</t>
  </si>
  <si>
    <t>Biosolids and Grit  - Aggregate 1 Primary</t>
  </si>
  <si>
    <t>DENALI WATER SOLUTIONS LLC</t>
  </si>
  <si>
    <t>0000039609</t>
  </si>
  <si>
    <t>Chris Marks</t>
  </si>
  <si>
    <t>(760) 801-3175
(760) 801-3175</t>
  </si>
  <si>
    <t>Chris.Marks@denaliwater.com</t>
  </si>
  <si>
    <t>Biosolids and Grit  - Aggregate 2 - Primary</t>
  </si>
  <si>
    <t>S&amp;S Trucking</t>
  </si>
  <si>
    <t>0000011825</t>
  </si>
  <si>
    <t>Frank Sanchez</t>
  </si>
  <si>
    <t>(510) 383-3556</t>
  </si>
  <si>
    <t>frank@snsands.com</t>
  </si>
  <si>
    <t>Recycle, Biosolids Land Application</t>
  </si>
  <si>
    <t>Synagro West, LLC</t>
  </si>
  <si>
    <t>(916) 823-3314
(650) 333-0729</t>
  </si>
  <si>
    <t>jpugliaresi@synagro.com</t>
  </si>
  <si>
    <t>Biosolids Wet-Weather Beneficial Use</t>
  </si>
  <si>
    <t>Labratory Equipment &amp; Supplies</t>
  </si>
  <si>
    <t>Gas Conditioning System Parts and Services</t>
  </si>
  <si>
    <t>Carbon Activated Corp</t>
  </si>
  <si>
    <t>0000023399</t>
  </si>
  <si>
    <t>Dale Kerr</t>
  </si>
  <si>
    <t>(310) 885-4555
(310) 418-2430</t>
  </si>
  <si>
    <t>dalek@activatedcarbon.com</t>
  </si>
  <si>
    <t>IBak Trucks Maintenance</t>
  </si>
  <si>
    <t>Jack Doheny Companies</t>
  </si>
  <si>
    <t>0000017991</t>
  </si>
  <si>
    <t>Anna Swithenbank</t>
  </si>
  <si>
    <t>(925) 434-0302
(925) 434-0302</t>
  </si>
  <si>
    <t>AnnaSwithenbank@dohenycompany.com</t>
  </si>
  <si>
    <t>Construction Related Services</t>
  </si>
  <si>
    <t>Overhead &amp; Gantry Crane Maintenance</t>
  </si>
  <si>
    <t>GP CRANE HOIST SERVICES</t>
  </si>
  <si>
    <t>0000003260</t>
  </si>
  <si>
    <t>Brian Pinckney</t>
  </si>
  <si>
    <t>(707) 257-7909
(866) 973-5511</t>
  </si>
  <si>
    <t>Brian@gpcraneandhoist.com</t>
  </si>
  <si>
    <t>Boiler Maintenance</t>
  </si>
  <si>
    <t>Bay City Boiler</t>
  </si>
  <si>
    <t>0000003380</t>
  </si>
  <si>
    <t>Jon Bruland</t>
  </si>
  <si>
    <t>(510) 786-3711
(530) 941-2957</t>
  </si>
  <si>
    <t>jbruland@baycityboiler.com</t>
  </si>
  <si>
    <t>(415) 487-5269</t>
  </si>
  <si>
    <t>Maintenance and As-needed repairs of Flygt Pump and Motor Assemblies</t>
  </si>
  <si>
    <t>Shape Inc.</t>
  </si>
  <si>
    <t>0000011127</t>
  </si>
  <si>
    <t>Nick Chavez</t>
  </si>
  <si>
    <t xml:space="preserve">(916) 309-4132 
(925) 890-4749  
</t>
  </si>
  <si>
    <t>nchavez@shapecal.com</t>
  </si>
  <si>
    <t>(415) 487-5268</t>
  </si>
  <si>
    <t>Truck and Hopper Scales Maintenance</t>
  </si>
  <si>
    <t>Michelli Measurement Group</t>
  </si>
  <si>
    <t>0000044948</t>
  </si>
  <si>
    <t>Bobby Feigler</t>
  </si>
  <si>
    <t>(504) 733-9822
(504) 275-7789</t>
  </si>
  <si>
    <t>bfeigler@michelli.com</t>
  </si>
  <si>
    <t>Flywheel UPS - Uninteruppted power supply -Maintenance</t>
  </si>
  <si>
    <t>Holt of California</t>
  </si>
  <si>
    <t>0000029157</t>
  </si>
  <si>
    <t>Bonnie Terry</t>
  </si>
  <si>
    <t xml:space="preserve">(916) 373-4155 
(916) 416-2921 </t>
  </si>
  <si>
    <t>BTerry@holtca.com</t>
  </si>
  <si>
    <t>Window Washing</t>
  </si>
  <si>
    <t>Capital Building Maintenance &amp; Cleaning Services, Inc.</t>
  </si>
  <si>
    <t>0000004215</t>
  </si>
  <si>
    <t>Mark Ianni</t>
  </si>
  <si>
    <t>mark@capitalbldg.com</t>
  </si>
  <si>
    <t xml:space="preserve"> Security Guard Services (WWE)</t>
  </si>
  <si>
    <t>Lime, Unslaked
Lime for Rock River Lime Treatment Plant</t>
  </si>
  <si>
    <t>Pete Lien &amp; Sons Inc</t>
  </si>
  <si>
    <t>0000044362</t>
  </si>
  <si>
    <t>Daryl Mecham</t>
  </si>
  <si>
    <t>(605) 939-2714
(605) 872-1400
(307) 414-0867</t>
  </si>
  <si>
    <t>dmecham@petelien.com</t>
  </si>
  <si>
    <t xml:space="preserve">Removal of Alum &amp; Ferric Chlorite Sludge </t>
  </si>
  <si>
    <t>Pipe &amp; Plant Solutions</t>
  </si>
  <si>
    <t>0000013122</t>
  </si>
  <si>
    <t>Jordan Camacho</t>
  </si>
  <si>
    <t>(510) 671-0000 
(888) 978-8264
(510) 495-9111</t>
  </si>
  <si>
    <t>jcamacho@pipeandplant.com</t>
  </si>
  <si>
    <t>Marcelo</t>
  </si>
  <si>
    <t>Transformers</t>
  </si>
  <si>
    <t>Omega Pacific</t>
  </si>
  <si>
    <t>0000013917</t>
  </si>
  <si>
    <t>Paul Ibanez</t>
  </si>
  <si>
    <t>(707) 779-2770
(415) 202-6257</t>
  </si>
  <si>
    <t>paul@omegapacific.com</t>
  </si>
  <si>
    <t>Water Meter Boxes/Vaults</t>
  </si>
  <si>
    <t>Ferguson Waterworks</t>
  </si>
  <si>
    <t>530-902-1331</t>
  </si>
  <si>
    <t>shane.stowe@ferguson.com</t>
  </si>
  <si>
    <t>Water Efficient Fixtures and Devices-Catalogue-See contract for discounts by manufacturer-Catergories include Toilets, urinals, sinks, ,showerheads, plumbing fix.</t>
  </si>
  <si>
    <t>Cal-Steam, A Wolsey Company</t>
  </si>
  <si>
    <t>0000023480</t>
  </si>
  <si>
    <t>Jarod Allen</t>
  </si>
  <si>
    <t>(510) 780-6725
866-889-5552</t>
  </si>
  <si>
    <t>jallen@calsteam.com</t>
  </si>
  <si>
    <t>Water Efficient Fixtures and Devices Toilets, urinals, sinks, plumbing fix.</t>
  </si>
  <si>
    <t>76203-A</t>
  </si>
  <si>
    <t>AM CONSERVATION GROUP INC</t>
  </si>
  <si>
    <t>0000025694</t>
  </si>
  <si>
    <t>Ron Brown</t>
  </si>
  <si>
    <t>(800) 777-5655
(800) 777-5655</t>
  </si>
  <si>
    <t>rbrown@amconservationgroup.com</t>
  </si>
  <si>
    <t xml:space="preserve"> Reprographic Services</t>
  </si>
  <si>
    <t xml:space="preserve">ARC Document Solutions LLC </t>
  </si>
  <si>
    <t>0000025186</t>
  </si>
  <si>
    <t>Sean Socks</t>
  </si>
  <si>
    <t>415-515-6206</t>
  </si>
  <si>
    <t>Sean.Socks@e-arc.com</t>
  </si>
  <si>
    <t>Printing Supplie: City Wide Printed Products - Aggregate 1 (paper products); Aggregate 2 (Sewn Materials); Aggregate 3 (Other Materials) *** See Guidance Memo for specific aggregates awarded to supplier. ***</t>
  </si>
  <si>
    <t>95621.A</t>
  </si>
  <si>
    <t>Bashboy Enterprises, Inc. dba California Printing Consultants</t>
  </si>
  <si>
    <t>(619) 708-6015</t>
  </si>
  <si>
    <t>print@cpcfirst.net</t>
  </si>
  <si>
    <t>City Wide Printed Products - Aggregate 1 (paper products); Aggregate 2 (Sewn Materials); Aggregate 3 (Other Materials)
*** See Guidance Memo for specific aggregates awarded to supplier. ***</t>
  </si>
  <si>
    <t>95621.B</t>
  </si>
  <si>
    <t>Acme Press, Inc. dba Calitho</t>
  </si>
  <si>
    <t>0000023500</t>
  </si>
  <si>
    <t>Carrin Robinson</t>
  </si>
  <si>
    <t>(925) 682-1111 (x112)</t>
  </si>
  <si>
    <t>carrin.robinson@calitho.com</t>
  </si>
  <si>
    <t xml:space="preserve">City Wide Printed Products -Aggregate 1 (paper products); Aggregate 2 (Sewn Materials); Aggregate 3 (Other Materials)
*** See Guidance Memo for specific aggregates awarded to supplier. * </t>
  </si>
  <si>
    <t>95621.C</t>
  </si>
  <si>
    <t>Direct Mail Center</t>
  </si>
  <si>
    <t>0000021349</t>
  </si>
  <si>
    <t>Raymond Leung</t>
  </si>
  <si>
    <t>(415) 252-1600 (x103)</t>
  </si>
  <si>
    <t>ray@directmailctr.com</t>
  </si>
  <si>
    <t>95621.D</t>
  </si>
  <si>
    <t>The Sourcing Group LLC</t>
  </si>
  <si>
    <t>0000044417</t>
  </si>
  <si>
    <t>Mike Pisenti</t>
  </si>
  <si>
    <t>408-316-5963
800-850-4204</t>
  </si>
  <si>
    <t>mpisenti@thesourcinggroup.com</t>
  </si>
  <si>
    <t>95621.E</t>
  </si>
  <si>
    <t>ARC Document Solutions LLC</t>
  </si>
  <si>
    <t>Elissa Koestenbaum</t>
  </si>
  <si>
    <t>415-495-8700
800-850-4204</t>
  </si>
  <si>
    <t>elissa.koestenbaum@e-arc.com</t>
  </si>
  <si>
    <t xml:space="preserve"> Printing Paper</t>
  </si>
  <si>
    <t>KELLY PAPER</t>
  </si>
  <si>
    <t>0000017021</t>
  </si>
  <si>
    <t>Larry Armanino</t>
  </si>
  <si>
    <t>415-522-0420
(415) 741-6015</t>
  </si>
  <si>
    <t>larry.armanino@kellypaper.com</t>
  </si>
  <si>
    <t>I.Gonzalez Merino</t>
  </si>
  <si>
    <t xml:space="preserve">Repromail Bindery Equipt Maintenance </t>
  </si>
  <si>
    <t>SCI Graphics</t>
  </si>
  <si>
    <t xml:space="preserve"> 0000011816</t>
  </si>
  <si>
    <t>Mariano Contreras</t>
  </si>
  <si>
    <t>510-407-0836</t>
  </si>
  <si>
    <t>scigraphics@gmail.com</t>
  </si>
  <si>
    <t>Biosolid Disposal - Disposal &amp; management of biosolids delivered by City drivers in City trucks from Airport Wastewater Treatment Plant</t>
  </si>
  <si>
    <t>00000010094</t>
  </si>
  <si>
    <t>AIR</t>
  </si>
  <si>
    <t>John Pugliaresi,</t>
  </si>
  <si>
    <t>443-489-9000
916-201-7474</t>
  </si>
  <si>
    <t>Leung</t>
  </si>
  <si>
    <t>650-821-2848</t>
  </si>
  <si>
    <t>Materials Sorting Bins for SFO (MSB) - Custom bins made to Airport specifications</t>
  </si>
  <si>
    <t>One Workplace L. Ferrari, LLC</t>
  </si>
  <si>
    <t>00000003162</t>
  </si>
  <si>
    <t>Andy Anzar</t>
  </si>
  <si>
    <t>415-357-2257
415-310-3607</t>
  </si>
  <si>
    <t>aanzar@oneworkplace.com</t>
  </si>
  <si>
    <t>Compressed Natural Gas (CNG) - Station on North McDonnell Road; to pay for refueling of City vehicles</t>
  </si>
  <si>
    <t>Clean Energy</t>
  </si>
  <si>
    <t>00000022696</t>
  </si>
  <si>
    <t>Lindsay Smith</t>
  </si>
  <si>
    <t>949-473-1000
866-278-3674</t>
  </si>
  <si>
    <t>lindsay.smith@cleanenergyfuels.com</t>
  </si>
  <si>
    <t>Integrys, dba, Trillium</t>
  </si>
  <si>
    <t>00000018264</t>
  </si>
  <si>
    <t>Val Gueorguiev</t>
  </si>
  <si>
    <t>713-332-5720
800-920-1166</t>
  </si>
  <si>
    <t>val.gueorguiev@loves.com</t>
  </si>
  <si>
    <t>Pierce Fire Trucks Parts &amp; Services (Sole Source) - Original manufacturer parts and services for Airport Aircraft Rescue Fire Fighting vehicle</t>
  </si>
  <si>
    <t>Golden State Emergency Vehicles</t>
  </si>
  <si>
    <t>00000027705</t>
  </si>
  <si>
    <t>Jason Dinkle</t>
  </si>
  <si>
    <t>916-330-1638
209-915-5959</t>
  </si>
  <si>
    <t>jason@goldengatefire.com</t>
  </si>
  <si>
    <t>Lamps &amp; Ballasts - Categories by manufacturer include Maxlite, Sylvania, Astralite, Keystone,RAB, Philips Lamps, Philips Advance Ballasts, and Howard Lighting Products.</t>
  </si>
  <si>
    <t>Buckles-Smith</t>
  </si>
  <si>
    <t>00000023918</t>
  </si>
  <si>
    <t>408-280-7777
1-800-748-6917</t>
  </si>
  <si>
    <t>Lamps &amp; Ballasts - Categories by manufacturer include West-lite and Sylvania.</t>
  </si>
  <si>
    <t>West Lite Supply Company</t>
  </si>
  <si>
    <t>00000008261</t>
  </si>
  <si>
    <t>Devin Haverland</t>
  </si>
  <si>
    <t>562-802-0224
925-570-7810</t>
  </si>
  <si>
    <t>devin.haverland@west-lite.com</t>
  </si>
  <si>
    <t>Replacement Parts &amp; Services for SFO Friction Tesing Equipment - Proprietary friction testing equipment approved by FAA.</t>
  </si>
  <si>
    <t>Tradewind Scientific</t>
  </si>
  <si>
    <t>00000009288</t>
  </si>
  <si>
    <t>Rowan Taylor</t>
  </si>
  <si>
    <t>613-238-1246</t>
  </si>
  <si>
    <t>rtaylor@tradewind.aero</t>
  </si>
  <si>
    <t xml:space="preserve"> SFO Systems Furniture for Airport Administrative Offices - Cubicles, partitions, storage units and tabletops.  Pricing based on unit cost of workstation </t>
  </si>
  <si>
    <t>Resource Design Interiors (RDI)</t>
  </si>
  <si>
    <t>415-230-8223
415-602-7119</t>
  </si>
  <si>
    <t>Sio</t>
  </si>
  <si>
    <t>650-821-2853</t>
  </si>
  <si>
    <t>Paint Suplies: Epoxy for SFO runway electrical systems - FAA-approved epoxy.  Pricing based on unit cost</t>
  </si>
  <si>
    <t>ChemCo Systems Inc.</t>
  </si>
  <si>
    <t>0000017978</t>
  </si>
  <si>
    <t>Ralph Eisenhut</t>
  </si>
  <si>
    <t>650-261-3790
415-699-7855</t>
  </si>
  <si>
    <t xml:space="preserve">reisenhut@chemcosystems.com </t>
  </si>
  <si>
    <t>650-821-2845</t>
  </si>
  <si>
    <t>Parts for Water Blasting Truck - Hog Technologies truck parts.  Pricing based on unit cost.</t>
  </si>
  <si>
    <t>Interstate Traffic Control Products Inc.</t>
  </si>
  <si>
    <t>00000018182</t>
  </si>
  <si>
    <t>650-591-2300</t>
  </si>
  <si>
    <t>mmdellamonica@aol.com</t>
  </si>
  <si>
    <t>Industrial Supplies - Includes air filters, absorbents, cabling and patchcords, heat-shrink tubing, utility boxes, machine cutting tools and wire looms.  Pricing based on discounts by category</t>
  </si>
  <si>
    <t>San Mateo Electronics</t>
  </si>
  <si>
    <t>00000011469</t>
  </si>
  <si>
    <t>Tom Kyriakis</t>
  </si>
  <si>
    <t>650-341-8731
650-440-7205</t>
  </si>
  <si>
    <t xml:space="preserve">iinfo@smelectronics.com </t>
  </si>
  <si>
    <t xml:space="preserve">Plumbing Supplies - Catalogue - See contract for discounts by manufacturer - Categories include: water heaters and dispensers, valves, repair couplings, clamps, check valves and O-ring sockets.  Please also see CID #14804, 14803, and 16874.  </t>
  </si>
  <si>
    <t>Cal-Steam, A Wolseley Co.</t>
  </si>
  <si>
    <t>510-512-7700
650-340-8710</t>
  </si>
  <si>
    <t>Plumbing Supplies - Catalogue - See contract for discounts by manufacturer.  Categories include copper, aluminum, iron, ABS and PVC tubing and fittings.  Please also see CID #14804, 14800, and 16874.  Discounts by category offered</t>
  </si>
  <si>
    <t>Ogonna.Hymes@CoreandMain.com</t>
  </si>
  <si>
    <t>Plumbing Supplies - Catalogue - See contract for discounts by manufacturer  - Categories include: water heaters and dispensers, valves, repair couplings, clamps, check valves and O-ring sockets.  Please also see CID #14803, 14800, and 16874</t>
  </si>
  <si>
    <t>Sigillo Supply, Inc.</t>
  </si>
  <si>
    <t>0000003096</t>
  </si>
  <si>
    <t>Gina Sigillo</t>
  </si>
  <si>
    <t>415-822-1780
650-922-6100</t>
  </si>
  <si>
    <t>gina@sigillosupply.com</t>
  </si>
  <si>
    <t>Sign Supplies - Line items include HP ink, pressure sensitive paper, window film (show media, UV, backlit vinyl), vehicle wrap materials and adhesives, over-laminate print films, and sign posts, brackets and tools.  Pricing based on discounts by mfger</t>
  </si>
  <si>
    <t>Flo Ann David</t>
  </si>
  <si>
    <t>415-282-3131</t>
  </si>
  <si>
    <t>santorasales@sbcglobal.net</t>
  </si>
  <si>
    <t>Sign Supplies - Categories include: vinyl materials, screen printing supplies, banners &amp; wall coverings, mesh, heat-transfer supplies, emulsions and sign posts, brackets and tools.  Discounts off of list price offered.</t>
  </si>
  <si>
    <t>Sign Supplies - Categories include: screen printing supplies, banners &amp; wall coverings, mesh, heat-transfer supplies and emulsions.  No commercial graphics or supplies.   Pricing based on catalog discount</t>
  </si>
  <si>
    <t>Midwest Sign and Screen Printing Supply Co.</t>
  </si>
  <si>
    <t>0000015059</t>
  </si>
  <si>
    <t>Marilee Fox Cichon</t>
  </si>
  <si>
    <t>510-732-5800
415-589-8603</t>
  </si>
  <si>
    <t>mfoxcichon@midwestsign.com</t>
  </si>
  <si>
    <t>Traffic Paint &amp; Beads - Thermoplastic airfield marking paint and special glass beads approved by FAA</t>
  </si>
  <si>
    <t>Interstate Traffic Control Products</t>
  </si>
  <si>
    <t>18182</t>
  </si>
  <si>
    <t>800-322-3536</t>
  </si>
  <si>
    <t>Paint, Sundries &amp; Related Supplies - Line items include ladder fiber, rollers, strainers, drop cloths, scrappers and different kinds of waxes and polishes.  Discount off of retail pricing</t>
  </si>
  <si>
    <t>SF Paintsource, Inc.</t>
  </si>
  <si>
    <t>0000011538</t>
  </si>
  <si>
    <t>James Fregosi</t>
  </si>
  <si>
    <t>415-431-6940
415-310-7625</t>
  </si>
  <si>
    <t>james@sfpaintsource.com</t>
  </si>
  <si>
    <t>Paint, Sundries &amp; Related Supplies - Line items include marking and other kinds of paint, rust-prime, wallpaper stripper, trim shields, brushes, tray liners, roller covers, wall patch, low pressure tips and paint hoses.  Discount off of retail pricing offered</t>
  </si>
  <si>
    <t>Kelly Moore</t>
  </si>
  <si>
    <t>0000017018</t>
  </si>
  <si>
    <t>Sean Selsing</t>
  </si>
  <si>
    <t>650-280-4051</t>
  </si>
  <si>
    <t>sselsing@kellymoore.com</t>
  </si>
  <si>
    <t>Fine Aggregate - Sand - Washed and screenfill sand.  Pricing based on unit cost</t>
  </si>
  <si>
    <t>Hanson Aggregates Mid Pacific, Inc.</t>
  </si>
  <si>
    <t>PUC</t>
  </si>
  <si>
    <t>925-244-6500
925-785-0099</t>
  </si>
  <si>
    <t>chris.stromberg@lehighhanson.com</t>
  </si>
  <si>
    <t>Asphalt Matls, Airport - Sealants and rapid repair asphalt for runways.  Pricing based on unit costs.</t>
  </si>
  <si>
    <t>ABC Valve and Tool</t>
  </si>
  <si>
    <t>0000026377</t>
  </si>
  <si>
    <t>Mike Politis</t>
  </si>
  <si>
    <t>925-323-6767</t>
  </si>
  <si>
    <t xml:space="preserve">abcvalve@yahoo.com </t>
  </si>
  <si>
    <t>Asphalt Matls, Airport - Asphalt, concrete-based and petroleum-emulsified.  Pricing based on cost per unit</t>
  </si>
  <si>
    <t>Donita Granado</t>
  </si>
  <si>
    <t>(650) 869-3300
650-432-3800</t>
  </si>
  <si>
    <t>dgranado@graniterock.com</t>
  </si>
  <si>
    <t>Plumbing Supplies - Catalogue - Categories include Netafin USA landscape &amp; turf products and Controls Irrigation products.</t>
  </si>
  <si>
    <t>The Urban Farmer Store</t>
  </si>
  <si>
    <t>00000029923</t>
  </si>
  <si>
    <t>Adrian Smith</t>
  </si>
  <si>
    <t>415-661-2204
415-213-7888</t>
  </si>
  <si>
    <t>adrian@urbanfarmerstore.com</t>
  </si>
  <si>
    <t>Plumbing Supplies - Catalogue - Categories include chemicals for drains and cleaners and deodorizers</t>
  </si>
  <si>
    <t>United Laboratories</t>
  </si>
  <si>
    <t>00000008964</t>
  </si>
  <si>
    <t>Eric Frazier</t>
  </si>
  <si>
    <t>630-377-0900
707-322-6374</t>
  </si>
  <si>
    <t>vendorreg@unitedlabsinc.com</t>
  </si>
  <si>
    <t>Plumbing Supplies - Catalogue - See contract for discounts by manufacturer - Categories include hydronic valves, sewer snake machines, Y-strainers, sprinklers and irrigation repair parts and radiator sensors</t>
  </si>
  <si>
    <t>Fluid Gauge Company</t>
  </si>
  <si>
    <t>00000003278</t>
  </si>
  <si>
    <t>Rob Isom</t>
  </si>
  <si>
    <t>415-285-0648
415-789-7785</t>
  </si>
  <si>
    <t>rob@fluidgaugeco.com</t>
  </si>
  <si>
    <t>Plumbing Supplies - Catalogue - See contract for discounts by manufacturer - Categories include Fisher Manufacturing, Bobrick, Tubular, Zurn Valve and Moen company products</t>
  </si>
  <si>
    <t>Industrial Plumbing Supply</t>
  </si>
  <si>
    <t>00000018414</t>
  </si>
  <si>
    <t>Tom D'Orsi</t>
  </si>
  <si>
    <t>650-368-8517
650-368-8517</t>
  </si>
  <si>
    <t>info@industrialplumbing.net</t>
  </si>
  <si>
    <t>Plumbing Supplies - Catalogue - See contract for discounts by manufacturer - Categories include Turbo Torch products, potable water lead-free valves, and Haws manufacturer products.</t>
  </si>
  <si>
    <t>Excel Plumbing Supply and Showroom</t>
  </si>
  <si>
    <t>00000020391</t>
  </si>
  <si>
    <t>Excel Plumbing Supply &amp; Showrrom</t>
  </si>
  <si>
    <t>415-863-8889</t>
  </si>
  <si>
    <t>davidng@excel-plumbing.com</t>
  </si>
  <si>
    <t>Electrical Supplies and Material - Cateogires by manufacturer include 3M, Belvin, Eaton, GE Controls and Lithonia.  Catalog discounts offered</t>
  </si>
  <si>
    <t>Alameda Electrical Distributors</t>
  </si>
  <si>
    <t>00000015861</t>
  </si>
  <si>
    <t>Armand Pantaleon</t>
  </si>
  <si>
    <t>415-863-5000
415-740-5317</t>
  </si>
  <si>
    <t>APantaleon@alamedaelectric.com</t>
  </si>
  <si>
    <t>Public Safety Services</t>
  </si>
  <si>
    <t>Calibration &amp; Misc. Public Safety Supplies for SFO - Periodic (once a year) calibration of Industrial Scientific and TSI equipment.  Pricing based on per service for calibration and unit pricing for materials</t>
  </si>
  <si>
    <t>S&amp;S Supplies and Solutions</t>
  </si>
  <si>
    <t>0000011826</t>
  </si>
  <si>
    <t>Jason Lomax</t>
  </si>
  <si>
    <t>925-313-0360</t>
  </si>
  <si>
    <t xml:space="preserve">jason.lomax@suppliesandsolutions.com </t>
  </si>
  <si>
    <t xml:space="preserve"> Sheet Metal for SFO - Rectangular and square tubing, round rods, flat bars, diamond plate, sheets, and unique shapes of cut out sheet metal.  Pricing based on unit cost</t>
  </si>
  <si>
    <t>Alco Iron &amp; Metals Co. Inc</t>
  </si>
  <si>
    <t>00000025944</t>
  </si>
  <si>
    <t>Roger Garcia</t>
  </si>
  <si>
    <t>510-562-1107
510-909-4254</t>
  </si>
  <si>
    <t>rogergarcia@alcometals.com</t>
  </si>
  <si>
    <t>Building Supply Materials - Catalogue - See contract for discounts by manufacturer  - Categories include: ceiilng supplies, plywood, insulation, drywall, framing, scaffolding, molding (crown and jamb), and posts &amp; rails for fencing.  Please also see CID #14804, 14800, and 14803</t>
  </si>
  <si>
    <t>DLD Lumber, Inc.</t>
  </si>
  <si>
    <t>0000003314</t>
  </si>
  <si>
    <t>Dana Dominguez</t>
  </si>
  <si>
    <t>415-467-6832
415-748-1401</t>
  </si>
  <si>
    <t xml:space="preserve">dana@dldlumber.com </t>
  </si>
  <si>
    <t>Mechanical Parts - Categories include hose ends and fittings, sealants, belts, bearings, sprockets and motors.  Discounts offered by manufacturer and by category.</t>
  </si>
  <si>
    <t>Adam-Hill Co.</t>
  </si>
  <si>
    <t>0000026227</t>
  </si>
  <si>
    <t>Diana Cary</t>
  </si>
  <si>
    <t>650-589-9655
650-245-9701</t>
  </si>
  <si>
    <t>diana@adam-hill.com</t>
  </si>
  <si>
    <t>Mechanical Parts - Categories include bearings, belts, chain drives, couplings, motors and motor controls.  Pricing based on discounts by category.</t>
  </si>
  <si>
    <t>Bearing Engineering</t>
  </si>
  <si>
    <t>00000024501</t>
  </si>
  <si>
    <t>Lance Barrett</t>
  </si>
  <si>
    <t>415-431-1500
510-508-2691</t>
  </si>
  <si>
    <t>lbarrett@bearingengineering.com</t>
  </si>
  <si>
    <t>Doors &amp; Windows: Door and Gate Parts and Accessories - Items include Limit Switches, Gear Motors, secondary cylinders, rear bearing assemblies and motors.  Retail pricing</t>
  </si>
  <si>
    <t>Electronic Innovations</t>
  </si>
  <si>
    <t>00000020840</t>
  </si>
  <si>
    <t>Eric Bledsoe</t>
  </si>
  <si>
    <t>510-233-2795
510-444-5570</t>
  </si>
  <si>
    <t>ebledsoe@electronicinnovations.com</t>
  </si>
  <si>
    <t>Door and Gate Parts and Accessories - Items include chain link fences, rail parts, chain link gate parts, barbed wire, razor wire, llatches and hinges for gates.  Pricing based on unit cost.</t>
  </si>
  <si>
    <t>III Generation Fence</t>
  </si>
  <si>
    <t>00000018503</t>
  </si>
  <si>
    <t>Jose Veraza</t>
  </si>
  <si>
    <t>415-589-0999</t>
  </si>
  <si>
    <t>iiigenerationfence@gmail.com</t>
  </si>
  <si>
    <t>Uniforms, Garments &amp; Accessories - Items include Airfield uniforms.  Pricing based on cost per unit</t>
  </si>
  <si>
    <t>00000003391</t>
  </si>
  <si>
    <t>Specialty Janitorial Supplies - Categories include green chemicals for slime &amp; algae, post coil cleaner, and pH neutral, non-etching cleaning chemicals.  Pricing based on unit cost</t>
  </si>
  <si>
    <t>Exact Science Facility Solutions</t>
  </si>
  <si>
    <t>0000035021</t>
  </si>
  <si>
    <t>Ed Celaya</t>
  </si>
  <si>
    <t>626-252-9605</t>
  </si>
  <si>
    <t xml:space="preserve">ed.celaya@exactscienceusa.com </t>
  </si>
  <si>
    <t>Specialty Janitorial Supplies - Categories include green chemicals for carpet shampoo and floor cleaners and finishes.   Price based on price per unit</t>
  </si>
  <si>
    <t>Maintex Inc.</t>
  </si>
  <si>
    <t>0000030934</t>
  </si>
  <si>
    <t>Chris Evans</t>
  </si>
  <si>
    <t>626-961-1988
203-253-2666</t>
  </si>
  <si>
    <t>cevans@maintex.com</t>
  </si>
  <si>
    <t>Specialty Janitorial Supplies - Categories by manufacturer include Rubbermaid, Windsor Vacuums and Rochester Midland.  Discounts by Mfger offered.</t>
  </si>
  <si>
    <t>00000011424</t>
  </si>
  <si>
    <t>HVAC Air Filter Media for SFO - Categories by manufacturer: Airguard.  Pricing based on unit cost</t>
  </si>
  <si>
    <t>Air Filter Supply</t>
  </si>
  <si>
    <t>00000026047</t>
  </si>
  <si>
    <t>Chris Hummel</t>
  </si>
  <si>
    <t>916-364-5200
650-228-8350</t>
  </si>
  <si>
    <t xml:space="preserve">chris@airfiltersupply.com </t>
  </si>
  <si>
    <t>Badge Materials and Supplies - Items include lanyards, hologram stickers, and plastic badge material.  Price based on price per unit</t>
  </si>
  <si>
    <t>The Iris Companies / Iris Ltd.</t>
  </si>
  <si>
    <t>0000009701</t>
  </si>
  <si>
    <t>David Gehris</t>
  </si>
  <si>
    <t>610-944-8588</t>
  </si>
  <si>
    <t xml:space="preserve">rebeccag@irisltd.com </t>
  </si>
  <si>
    <t>HVAC Parts - Categories include: HVAC components, controls, compressors, oils, refrigerants and refrigerator equipment.  Catalog discount</t>
  </si>
  <si>
    <t>Johnstone Supply</t>
  </si>
  <si>
    <t>0000017468</t>
  </si>
  <si>
    <t>JoAnn Graham</t>
  </si>
  <si>
    <t>510-332-7784
855-915-5560</t>
  </si>
  <si>
    <t>jgraham@johnstone23.com</t>
  </si>
  <si>
    <t>Laboratory Supplies - Categories include beakers, pipettes, pH solutions for sample testing.  Category discounts offered</t>
  </si>
  <si>
    <t>Stay Safe Solutions, Inc.</t>
  </si>
  <si>
    <t>0000040755</t>
  </si>
  <si>
    <t>Peter Bares</t>
  </si>
  <si>
    <t>714-307-1356</t>
  </si>
  <si>
    <t>peter@staysafesolutions.com</t>
  </si>
  <si>
    <t>Thomas Scientific LLC</t>
  </si>
  <si>
    <t>0000044237</t>
  </si>
  <si>
    <t>Lewis McMillan</t>
  </si>
  <si>
    <t>833-544-7447</t>
  </si>
  <si>
    <t>customerservice@thomassci.com</t>
  </si>
  <si>
    <t>Evantec Corporation</t>
  </si>
  <si>
    <t>0000020422</t>
  </si>
  <si>
    <t>Ann Nelson</t>
  </si>
  <si>
    <t>714-342-7109</t>
  </si>
  <si>
    <t>orders@evantec.com</t>
  </si>
  <si>
    <t>Auto Equipment &amp; Parts: Replacement Parts and Services, Various Manufacturers - Original Equipment Manufacturers: Vac-Con, Westwood Industires, Stertil-Koni, Tiger Corp., PB Loader Corp., Enz USA, Rayvo Fayat Group, Schwarze Industires, and Rausch USA.  Retail pricing offered and cost per service repair</t>
  </si>
  <si>
    <t>00000014688</t>
  </si>
  <si>
    <t>Helen Wheeler</t>
  </si>
  <si>
    <t>916-922-1101
510-289-8849</t>
  </si>
  <si>
    <t>hwheeler@source.mme.com</t>
  </si>
  <si>
    <t>Service for Variable Frequency Drives  - Service for start up/repair for variable frequency drives or electrical motors for mechanical systems.  Pricing based on cost per service.</t>
  </si>
  <si>
    <t>True Blue Automation Services</t>
  </si>
  <si>
    <t>00000027852</t>
  </si>
  <si>
    <t>Berk Gurkan</t>
  </si>
  <si>
    <t>925-808-7331</t>
  </si>
  <si>
    <t xml:space="preserve">berk@tbautomationservices.com </t>
  </si>
  <si>
    <t>Printing Supplies &amp; Services: Specialty Printing Supplies - Items include HP latex ink, HP film and photo paper.   Discounts off of mfger's price list offered</t>
  </si>
  <si>
    <t>Bay Reprographic &amp; Supply</t>
  </si>
  <si>
    <t>0000024564</t>
  </si>
  <si>
    <t>Todd Turner</t>
  </si>
  <si>
    <t>650-363-8703</t>
  </si>
  <si>
    <t>todd@bayplotter.com</t>
  </si>
  <si>
    <t>Printing Supplies &amp; Services: Specialty Printing Supplies- Items include card stock, digital paper, engineering bond paper, magnetic rolls, over-laminate and laminating supplies.  Discounts offered off of Mfger's price list.</t>
  </si>
  <si>
    <t>415-282-3131
415-282-3131</t>
  </si>
  <si>
    <t>Pitney Bowes Equipment Lease Agreement - Mailing machine leased for Airport Commission.   Pricing based on quarterly lease.</t>
  </si>
  <si>
    <t>Pitney Bowes</t>
  </si>
  <si>
    <t>00000013111</t>
  </si>
  <si>
    <t>Justin Abelaye</t>
  </si>
  <si>
    <t>650-346-5241</t>
  </si>
  <si>
    <t>justin.abelaye@pb.com</t>
  </si>
  <si>
    <t>Security Screening Equipment  - Machine leased for public viewing terrace.  Based on pricing to lease unit for 3 years.</t>
  </si>
  <si>
    <t>Evolv Technology</t>
  </si>
  <si>
    <t>00000040409</t>
  </si>
  <si>
    <t>Bill McAteer</t>
  </si>
  <si>
    <t>425-449-2692</t>
  </si>
  <si>
    <t>bmcateer@evolvtechnology.com</t>
  </si>
  <si>
    <t>Bicycles Equipment, Parts &amp; Services: Bike Gear &amp; Accessories -Bicycle gear and accessories used by Airport Police Bicycle patrol</t>
  </si>
  <si>
    <t>Avenue Cyclery</t>
  </si>
  <si>
    <t>00000024860</t>
  </si>
  <si>
    <t>Andrew Yao</t>
  </si>
  <si>
    <t>415-387-3155</t>
  </si>
  <si>
    <t>info@avenuecyclery.com</t>
  </si>
  <si>
    <t>Wells</t>
  </si>
  <si>
    <t>650-821-2864</t>
  </si>
  <si>
    <t>Landscaping &amp; Gardening Supplies</t>
  </si>
  <si>
    <t>Plants, Irrigation Valves; Specialized Horticultural tools; Saws, Shears, Etc. - Categories include landscaping materials and plants.</t>
  </si>
  <si>
    <t>Lyngso Garden Materials</t>
  </si>
  <si>
    <t>00000016028</t>
  </si>
  <si>
    <t>Lupe Rebollar</t>
  </si>
  <si>
    <t>650-364-1730 X118</t>
  </si>
  <si>
    <t>lrebollar@lyngsogarden.com</t>
  </si>
  <si>
    <t>Plants, Irrigation Valves; Specialized Horticultural tools; Saws, Shears, Etc. - Categories include landscaping materials, plants and tools.</t>
  </si>
  <si>
    <t>Sunborne Nursery</t>
  </si>
  <si>
    <t>00000010263</t>
  </si>
  <si>
    <t>Eli Goldman</t>
  </si>
  <si>
    <t>415-821-7726</t>
  </si>
  <si>
    <t>eli@sunborne.com</t>
  </si>
  <si>
    <t>Landscaping Supplies, Plants, Irrigation Valves; Specialized Horticultural tools; Saws, Shears, Etc. - Categories include landscaping materials, plants, tools and irrigation valves.</t>
  </si>
  <si>
    <t>Baldocchi &amp; Sons., Inc., dba Pacific Nurseries</t>
  </si>
  <si>
    <t>00000013630</t>
  </si>
  <si>
    <t>Don Baldocchi</t>
  </si>
  <si>
    <t>650-755-2330</t>
  </si>
  <si>
    <t>don@pacificnurseries.com</t>
  </si>
  <si>
    <t>Landscaping Supplies, Plants, Irrigation Valves; Specialized  Horticultural tools; Saws, Shears, Etc.- Categories include drip irrigation supplies.</t>
  </si>
  <si>
    <t>415-661-2204</t>
  </si>
  <si>
    <t>Animal Supplies</t>
  </si>
  <si>
    <t>Animal Food, Supplies &amp; Accessories - Category includes food and supplies used by the Airport Police K-9 unit.</t>
  </si>
  <si>
    <t>Witmer-Tyson Imports</t>
  </si>
  <si>
    <t>00000008105</t>
  </si>
  <si>
    <t>Tiffany Tyson</t>
  </si>
  <si>
    <t>650-364-6987</t>
  </si>
  <si>
    <t>tiffany@witmertyson.com</t>
  </si>
  <si>
    <t>Animal Food, Supplies &amp; Accessories - Category includes pet food, accessories and supplies.</t>
  </si>
  <si>
    <t>The Animal Company</t>
  </si>
  <si>
    <t>00000038972</t>
  </si>
  <si>
    <t>Rick French</t>
  </si>
  <si>
    <t>415-647-8755
415-647-8755</t>
  </si>
  <si>
    <t>theanimalcompany@gmail.com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</si>
</sst>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_);_(&quot;$&quot;* \(#,##0\);_(&quot;$&quot;* &quot;-&quot;??_);_(@_)"/>
    <numFmt numFmtId="165" formatCode="[&lt;=9999999]###\-####;\(###\)\ ###\-####"/>
    <numFmt numFmtId="166" formatCode="0.0"/>
    <numFmt numFmtId="167" formatCode="_([$$-409]* #,##0_);_([$$-409]* \(#,##0\);_([$$-409]* &quot;-&quot;??_);_(@_)"/>
  </numFmts>
  <fonts count="20" x14ac:knownFonts="1">
    <font>
      <sz val="10"/>
      <name val="Arial"/>
    </font>
    <font>
      <sz val="10"/>
      <name val="Arial"/>
      <family val="2"/>
    </font>
    <font>
      <u/>
      <sz val="10"/>
      <color theme="10"/>
      <name val="Arial"/>
      <family val="2"/>
    </font>
    <font>
      <sz val="8"/>
      <name val="Calibri"/>
      <family val="2"/>
    </font>
    <font>
      <u/>
      <sz val="8"/>
      <color theme="10"/>
      <name val="Calibri"/>
      <family val="2"/>
    </font>
    <font>
      <u/>
      <sz val="8"/>
      <color theme="10"/>
      <name val="Calibri"/>
      <family val="2"/>
      <scheme val="minor"/>
    </font>
    <font>
      <u/>
      <sz val="8"/>
      <color theme="10"/>
      <name val="Arial"/>
      <family val="2"/>
    </font>
    <font>
      <sz val="8"/>
      <color rgb="FF000000"/>
      <name val="Calibri"/>
      <family val="2"/>
    </font>
    <font>
      <sz val="8"/>
      <name val="Cambria"/>
      <family val="1"/>
    </font>
    <font>
      <u/>
      <sz val="8"/>
      <color theme="10"/>
      <name val="Cambria"/>
      <family val="1"/>
    </font>
    <font>
      <sz val="8"/>
      <name val="Calibri"/>
      <family val="2"/>
      <charset val="1"/>
    </font>
    <font>
      <u/>
      <sz val="8"/>
      <color theme="10"/>
      <name val="Browallia New"/>
      <family val="2"/>
    </font>
    <font>
      <sz val="8"/>
      <color rgb="FF212121"/>
      <name val="Calibri"/>
      <family val="2"/>
      <charset val="1"/>
    </font>
    <font>
      <b/>
      <sz val="26"/>
      <color rgb="FF7030A0"/>
      <name val="Arial"/>
      <family val="2"/>
    </font>
    <font>
      <sz val="8"/>
      <color rgb="FFFF0000"/>
      <name val="Calibri"/>
      <family val="2"/>
    </font>
    <font>
      <sz val="8"/>
      <color rgb="FFFF0000"/>
      <name val="Cambria"/>
      <family val="1"/>
    </font>
    <font>
      <b/>
      <sz val="9"/>
      <name val="Calibri"/>
      <family val="2"/>
    </font>
    <font>
      <b/>
      <sz val="9"/>
      <color theme="0"/>
      <name val="Calibri"/>
      <family val="2"/>
    </font>
    <font>
      <b/>
      <sz val="9"/>
      <color rgb="FF000000"/>
      <name val="Calibri"/>
      <family val="2"/>
    </font>
    <font>
      <sz val="9"/>
      <name val="Arial"/>
      <family val="2"/>
    </font>
  </fonts>
  <fills count="4">
    <fill>
      <patternFill patternType="none"/>
    </fill>
    <fill>
      <patternFill patternType="gray125"/>
    </fill>
    <fill>
      <patternFill patternType="solid">
        <fgColor rgb="FFFF0000"/>
        <bgColor indexed="64"/>
      </patternFill>
    </fill>
    <fill>
      <patternFill patternType="solid">
        <fgColor theme="3"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style="medium">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0" borderId="0"/>
    <xf numFmtId="9" fontId="1" fillId="0" borderId="0" applyFont="0" applyFill="0" applyBorder="0" applyAlignment="0" applyProtection="0"/>
  </cellStyleXfs>
  <cellXfs count="72">
    <xf numFmtId="0" fontId="0" fillId="0" borderId="0" xfId="0"/>
    <xf numFmtId="0" fontId="6" fillId="0" borderId="1" xfId="2"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protection locked="0"/>
    </xf>
    <xf numFmtId="14" fontId="3" fillId="0" borderId="1" xfId="4" applyNumberFormat="1" applyFont="1" applyFill="1" applyBorder="1" applyAlignment="1" applyProtection="1">
      <alignment horizontal="center" vertical="center" wrapText="1"/>
    </xf>
    <xf numFmtId="14" fontId="6" fillId="0" borderId="1" xfId="2"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165" fontId="3" fillId="0" borderId="1" xfId="0" applyNumberFormat="1"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protection locked="0"/>
    </xf>
    <xf numFmtId="164" fontId="3" fillId="0" borderId="1" xfId="1" applyNumberFormat="1"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protection locked="0"/>
    </xf>
    <xf numFmtId="0" fontId="7" fillId="0" borderId="1" xfId="3" applyFont="1" applyFill="1" applyBorder="1" applyAlignment="1" applyProtection="1">
      <alignment horizontal="center" vertical="center" wrapText="1"/>
      <protection locked="0"/>
    </xf>
    <xf numFmtId="14" fontId="3" fillId="0" borderId="1" xfId="3" applyNumberFormat="1" applyFont="1" applyFill="1" applyBorder="1" applyAlignment="1" applyProtection="1">
      <alignment horizontal="center" vertical="center" wrapText="1"/>
      <protection locked="0"/>
    </xf>
    <xf numFmtId="1" fontId="3" fillId="0" borderId="1" xfId="3" applyNumberFormat="1" applyFont="1" applyFill="1" applyBorder="1" applyAlignment="1" applyProtection="1">
      <alignment horizontal="center" vertical="center" wrapText="1"/>
      <protection locked="0"/>
    </xf>
    <xf numFmtId="0" fontId="4" fillId="0" borderId="1" xfId="2" applyFont="1" applyFill="1" applyBorder="1" applyAlignment="1" applyProtection="1">
      <alignment horizontal="center" vertical="center" wrapText="1"/>
      <protection locked="0"/>
    </xf>
    <xf numFmtId="0" fontId="2" fillId="0" borderId="1" xfId="2" applyFill="1" applyBorder="1" applyAlignment="1" applyProtection="1">
      <alignment horizontal="center" vertical="center" wrapText="1"/>
      <protection locked="0"/>
    </xf>
    <xf numFmtId="14" fontId="3" fillId="0" borderId="1" xfId="1" applyNumberFormat="1" applyFont="1" applyFill="1" applyBorder="1" applyAlignment="1" applyProtection="1">
      <alignment horizontal="center" vertical="center" wrapText="1"/>
      <protection locked="0"/>
    </xf>
    <xf numFmtId="164" fontId="3" fillId="0" borderId="1" xfId="1" applyNumberFormat="1" applyFont="1" applyFill="1" applyBorder="1" applyAlignment="1" applyProtection="1">
      <alignment horizontal="center" vertical="center" wrapText="1"/>
    </xf>
    <xf numFmtId="164" fontId="8" fillId="0" borderId="1" xfId="1" applyNumberFormat="1" applyFont="1" applyFill="1" applyBorder="1" applyAlignment="1" applyProtection="1">
      <alignment horizontal="center" vertical="center" wrapText="1"/>
      <protection locked="0"/>
    </xf>
    <xf numFmtId="0" fontId="9" fillId="0" borderId="1" xfId="2"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4" xfId="3"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167" fontId="3" fillId="0" borderId="1" xfId="3"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49" fontId="3" fillId="0" borderId="1" xfId="3" applyNumberFormat="1" applyFont="1" applyFill="1" applyBorder="1" applyAlignment="1" applyProtection="1">
      <alignment horizontal="center" vertical="center" wrapText="1"/>
      <protection locked="0"/>
    </xf>
    <xf numFmtId="49" fontId="3" fillId="0" borderId="1" xfId="0" quotePrefix="1" applyNumberFormat="1" applyFont="1" applyFill="1" applyBorder="1" applyAlignment="1" applyProtection="1">
      <alignment horizontal="center" vertical="center" wrapText="1"/>
      <protection locked="0"/>
    </xf>
    <xf numFmtId="49" fontId="3" fillId="0" borderId="1" xfId="3" quotePrefix="1" applyNumberFormat="1" applyFont="1" applyFill="1" applyBorder="1" applyAlignment="1" applyProtection="1">
      <alignment horizontal="center" vertical="center" wrapText="1"/>
      <protection locked="0"/>
    </xf>
    <xf numFmtId="14" fontId="3" fillId="0" borderId="1" xfId="1" applyNumberFormat="1" applyFont="1" applyFill="1" applyBorder="1" applyAlignment="1" applyProtection="1">
      <alignment horizontal="center" vertical="center" wrapText="1"/>
    </xf>
    <xf numFmtId="44" fontId="3" fillId="0" borderId="1" xfId="3" applyNumberFormat="1" applyFont="1" applyFill="1" applyBorder="1" applyAlignment="1" applyProtection="1">
      <alignment horizontal="center" vertical="center" wrapText="1"/>
      <protection locked="0"/>
    </xf>
    <xf numFmtId="0" fontId="11" fillId="0" borderId="1" xfId="2" applyFont="1" applyFill="1" applyBorder="1" applyAlignment="1" applyProtection="1">
      <alignment horizontal="center" vertical="center" wrapText="1"/>
      <protection locked="0"/>
    </xf>
    <xf numFmtId="1" fontId="6" fillId="0" borderId="1" xfId="2"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xf>
    <xf numFmtId="0" fontId="7" fillId="0" borderId="1" xfId="2" applyFont="1" applyFill="1" applyBorder="1" applyAlignment="1" applyProtection="1">
      <alignment horizontal="center" vertical="center" wrapText="1"/>
      <protection locked="0"/>
    </xf>
    <xf numFmtId="14" fontId="3" fillId="0" borderId="5" xfId="0" applyNumberFormat="1" applyFont="1" applyFill="1" applyBorder="1" applyAlignment="1" applyProtection="1">
      <alignment horizontal="center" vertical="center" wrapText="1"/>
      <protection locked="0"/>
    </xf>
    <xf numFmtId="14" fontId="3" fillId="0" borderId="6" xfId="0" applyNumberFormat="1" applyFont="1" applyFill="1" applyBorder="1" applyAlignment="1" applyProtection="1">
      <alignment horizontal="center" vertical="center" wrapText="1"/>
      <protection locked="0"/>
    </xf>
    <xf numFmtId="14" fontId="3" fillId="0" borderId="7" xfId="0" applyNumberFormat="1" applyFont="1" applyFill="1" applyBorder="1" applyAlignment="1" applyProtection="1">
      <alignment horizontal="center" vertical="center" wrapText="1"/>
      <protection locked="0"/>
    </xf>
    <xf numFmtId="14" fontId="3" fillId="0" borderId="8" xfId="0" applyNumberFormat="1" applyFont="1" applyFill="1" applyBorder="1" applyAlignment="1" applyProtection="1">
      <alignment horizontal="center" vertical="center" wrapText="1"/>
      <protection locked="0"/>
    </xf>
    <xf numFmtId="1" fontId="2" fillId="0" borderId="1" xfId="2" applyNumberFormat="1" applyFill="1" applyBorder="1" applyAlignment="1" applyProtection="1">
      <alignment horizontal="center" vertical="center" wrapText="1"/>
      <protection locked="0"/>
    </xf>
    <xf numFmtId="0" fontId="0" fillId="0" borderId="0" xfId="0" applyFill="1"/>
    <xf numFmtId="0" fontId="3" fillId="0" borderId="6" xfId="3" applyFont="1" applyFill="1" applyBorder="1" applyAlignment="1" applyProtection="1">
      <alignment horizontal="center" vertical="center" wrapText="1"/>
      <protection locked="0"/>
    </xf>
    <xf numFmtId="166"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xf>
    <xf numFmtId="0" fontId="12" fillId="0" borderId="1" xfId="0" applyFont="1" applyFill="1" applyBorder="1" applyAlignment="1">
      <alignment horizontal="center" vertical="center"/>
    </xf>
    <xf numFmtId="0" fontId="6" fillId="0" borderId="1" xfId="2" applyFont="1" applyFill="1" applyBorder="1"/>
    <xf numFmtId="0" fontId="3" fillId="0" borderId="6"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1" xfId="3" applyFont="1" applyFill="1" applyBorder="1" applyAlignment="1" applyProtection="1">
      <alignment horizontal="center" vertical="center"/>
      <protection locked="0"/>
    </xf>
    <xf numFmtId="0" fontId="14" fillId="0" borderId="6" xfId="3"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49" fontId="16" fillId="3" borderId="10" xfId="0" applyNumberFormat="1"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6" fillId="3" borderId="10" xfId="1" applyNumberFormat="1"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19" fillId="0" borderId="0" xfId="0" applyFont="1" applyFill="1" applyAlignment="1">
      <alignment horizontal="center" vertical="center"/>
    </xf>
    <xf numFmtId="0" fontId="13" fillId="0" borderId="0" xfId="0" applyFont="1"/>
    <xf numFmtId="14" fontId="4" fillId="0" borderId="1" xfId="2" applyNumberFormat="1" applyFont="1" applyFill="1" applyBorder="1" applyAlignment="1" applyProtection="1">
      <alignment horizontal="center" vertical="center" wrapText="1"/>
      <protection locked="0"/>
    </xf>
    <xf numFmtId="166" fontId="4" fillId="0" borderId="1" xfId="2" applyNumberFormat="1" applyFont="1" applyFill="1" applyBorder="1" applyAlignment="1">
      <alignment horizontal="center" vertical="center" wrapText="1"/>
    </xf>
    <xf numFmtId="1" fontId="4" fillId="0" borderId="1" xfId="2" applyNumberFormat="1" applyFont="1" applyFill="1" applyBorder="1" applyAlignment="1" applyProtection="1">
      <alignment horizontal="center" vertical="center" wrapText="1"/>
      <protection locked="0"/>
    </xf>
    <xf numFmtId="0" fontId="4" fillId="0" borderId="0" xfId="2" applyFont="1" applyFill="1" applyBorder="1" applyAlignment="1" applyProtection="1">
      <alignment horizontal="center" vertical="center" wrapText="1"/>
      <protection locked="0"/>
    </xf>
  </cellXfs>
  <cellStyles count="5">
    <cellStyle name="Currency" xfId="1" builtinId="4"/>
    <cellStyle name="Hyperlink" xfId="2" builtinId="8"/>
    <cellStyle name="Normal" xfId="0" builtinId="0"/>
    <cellStyle name="Normal 2" xfId="3" xr:uid="{7EE84C1A-8A39-49CE-97AE-9F2B75846142}"/>
    <cellStyle name="Percent 2" xfId="4" xr:uid="{E0D01567-6B78-488E-B57C-B1255D7CF6D2}"/>
  </cellStyles>
  <dxfs count="0"/>
  <tableStyles count="0" defaultTableStyle="TableStyleMedium9" defaultPivotStyle="PivotStyleLight16"/>
  <colors>
    <mruColors>
      <color rgb="FFFF3399"/>
      <color rgb="FF00FFFF"/>
      <color rgb="FF99FF99"/>
      <color rgb="FFFF9966"/>
      <color rgb="FF058FAF"/>
      <color rgb="FF0000FF"/>
      <color rgb="FFFF6699"/>
      <color rgb="FF00CC99"/>
      <color rgb="FF0099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CA/Data%20&amp;%20Reports/Monthly%20TC%20Log/Monthly%20TC%20Remaining%20Balance%20Report/Term%20Contracts%20-%20Contract%20Remaining%20Balance%20Report_April%2020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B3" t="str">
            <v>Agreement Number</v>
          </cell>
          <cell r="C3" t="str">
            <v>Agreement Description</v>
          </cell>
          <cell r="D3" t="str">
            <v>Header Start Date</v>
          </cell>
          <cell r="E3" t="str">
            <v>Header End Date</v>
          </cell>
          <cell r="F3" t="str">
            <v>Header Agreed Amount</v>
          </cell>
          <cell r="G3" t="str">
            <v>Remaining Header Amount</v>
          </cell>
        </row>
        <row r="4">
          <cell r="B4">
            <v>1000017637</v>
          </cell>
          <cell r="C4" t="str">
            <v>OCA | RFP 94200 - Satellite Co</v>
          </cell>
          <cell r="D4">
            <v>44027</v>
          </cell>
          <cell r="E4">
            <v>45121</v>
          </cell>
          <cell r="F4">
            <v>1000000</v>
          </cell>
          <cell r="G4">
            <v>1000000</v>
          </cell>
        </row>
        <row r="5">
          <cell r="B5">
            <v>1000019122</v>
          </cell>
          <cell r="C5" t="str">
            <v>OCA-DT TC # 94230 - Data Trans</v>
          </cell>
          <cell r="D5">
            <v>44180</v>
          </cell>
          <cell r="E5">
            <v>45274</v>
          </cell>
          <cell r="F5">
            <v>9999000</v>
          </cell>
          <cell r="G5">
            <v>9999000</v>
          </cell>
        </row>
        <row r="6">
          <cell r="B6">
            <v>1000001493</v>
          </cell>
          <cell r="C6" t="str">
            <v>Armed Security Services forDPH</v>
          </cell>
          <cell r="D6">
            <v>41579</v>
          </cell>
          <cell r="E6">
            <v>43708</v>
          </cell>
          <cell r="F6">
            <v>670000</v>
          </cell>
          <cell r="G6">
            <v>95572.37</v>
          </cell>
        </row>
        <row r="7">
          <cell r="B7">
            <v>1000001635</v>
          </cell>
          <cell r="C7" t="str">
            <v>TC86056 Central Shops Sec Grd</v>
          </cell>
          <cell r="D7">
            <v>42614</v>
          </cell>
          <cell r="E7">
            <v>44620</v>
          </cell>
          <cell r="F7">
            <v>706000</v>
          </cell>
          <cell r="G7">
            <v>1928.34</v>
          </cell>
        </row>
        <row r="8">
          <cell r="B8">
            <v>1000007152</v>
          </cell>
          <cell r="C8" t="str">
            <v>Mic-LBE Sec.Grd: SOMA Prkg Lot</v>
          </cell>
          <cell r="D8">
            <v>42979</v>
          </cell>
          <cell r="E8">
            <v>44255</v>
          </cell>
          <cell r="F8">
            <v>706000</v>
          </cell>
          <cell r="G8">
            <v>45598.69</v>
          </cell>
        </row>
        <row r="9">
          <cell r="B9">
            <v>1000013450</v>
          </cell>
          <cell r="C9" t="str">
            <v>Unarmd Sec.Grd.Svcs. RED Bldgs</v>
          </cell>
          <cell r="D9">
            <v>43525</v>
          </cell>
          <cell r="E9">
            <v>44439</v>
          </cell>
          <cell r="F9">
            <v>5000000</v>
          </cell>
          <cell r="G9">
            <v>1066481.2</v>
          </cell>
        </row>
        <row r="10">
          <cell r="B10">
            <v>1000015089</v>
          </cell>
          <cell r="C10" t="str">
            <v>TC86043 PUC Security Services</v>
          </cell>
          <cell r="D10">
            <v>43647</v>
          </cell>
          <cell r="E10">
            <v>44742</v>
          </cell>
          <cell r="F10">
            <v>3300000</v>
          </cell>
          <cell r="G10">
            <v>1020311.64</v>
          </cell>
        </row>
        <row r="11">
          <cell r="B11">
            <v>1000015210</v>
          </cell>
          <cell r="C11" t="str">
            <v>Armed Security Svc for DPH</v>
          </cell>
          <cell r="D11">
            <v>43678</v>
          </cell>
          <cell r="E11">
            <v>43708</v>
          </cell>
          <cell r="F11">
            <v>330000</v>
          </cell>
          <cell r="G11">
            <v>330000</v>
          </cell>
        </row>
        <row r="12">
          <cell r="B12">
            <v>1000016611</v>
          </cell>
          <cell r="C12" t="str">
            <v>TC86503A DPH Armed Guards</v>
          </cell>
          <cell r="D12">
            <v>43831</v>
          </cell>
          <cell r="E12">
            <v>44926</v>
          </cell>
          <cell r="F12">
            <v>875000</v>
          </cell>
          <cell r="G12">
            <v>210000</v>
          </cell>
        </row>
        <row r="13">
          <cell r="B13">
            <v>1000022131</v>
          </cell>
          <cell r="C13" t="str">
            <v>TC85704.A RED Sec Gds Somarts</v>
          </cell>
          <cell r="D13">
            <v>44440</v>
          </cell>
          <cell r="E13">
            <v>45169</v>
          </cell>
          <cell r="F13">
            <v>706000</v>
          </cell>
          <cell r="G13">
            <v>537356.26</v>
          </cell>
        </row>
        <row r="14">
          <cell r="B14">
            <v>1000022132</v>
          </cell>
          <cell r="C14" t="str">
            <v>TC85704.B RED Sec Gds UN Plaza</v>
          </cell>
          <cell r="D14">
            <v>44440</v>
          </cell>
          <cell r="E14">
            <v>45169</v>
          </cell>
          <cell r="F14">
            <v>706000</v>
          </cell>
          <cell r="G14">
            <v>671295.6</v>
          </cell>
        </row>
        <row r="15">
          <cell r="B15">
            <v>1000022133</v>
          </cell>
          <cell r="C15" t="str">
            <v>TC85704.C RED Sec Gds Alemany</v>
          </cell>
          <cell r="D15">
            <v>44440</v>
          </cell>
          <cell r="E15">
            <v>45169</v>
          </cell>
          <cell r="F15">
            <v>706000</v>
          </cell>
          <cell r="G15">
            <v>640168.72</v>
          </cell>
        </row>
        <row r="16">
          <cell r="B16">
            <v>1000022492</v>
          </cell>
          <cell r="C16" t="str">
            <v>TC85703.A RED Sec Gds</v>
          </cell>
          <cell r="D16">
            <v>44440</v>
          </cell>
          <cell r="E16">
            <v>45169</v>
          </cell>
          <cell r="F16">
            <v>4000000</v>
          </cell>
          <cell r="G16">
            <v>3039438.2</v>
          </cell>
        </row>
        <row r="17">
          <cell r="B17">
            <v>1000022493</v>
          </cell>
          <cell r="C17" t="str">
            <v>TC85703.B RED Sec Gds 49 SVN</v>
          </cell>
          <cell r="D17">
            <v>44440</v>
          </cell>
          <cell r="E17">
            <v>45169</v>
          </cell>
          <cell r="F17">
            <v>2500000</v>
          </cell>
          <cell r="G17">
            <v>1756938.25</v>
          </cell>
        </row>
        <row r="18">
          <cell r="B18">
            <v>1000024002</v>
          </cell>
          <cell r="C18" t="str">
            <v>TC86058 Security Guards-CShops</v>
          </cell>
          <cell r="D18">
            <v>44621</v>
          </cell>
          <cell r="E18">
            <v>45716</v>
          </cell>
          <cell r="F18">
            <v>706000</v>
          </cell>
          <cell r="G18">
            <v>666000</v>
          </cell>
        </row>
        <row r="19">
          <cell r="B19">
            <v>1000024638</v>
          </cell>
          <cell r="C19" t="str">
            <v>TC86025A PRT Unarmed Sec Svcs</v>
          </cell>
          <cell r="D19">
            <v>44635</v>
          </cell>
          <cell r="E19">
            <v>46461</v>
          </cell>
          <cell r="F19">
            <v>7500000</v>
          </cell>
          <cell r="G19">
            <v>7500000</v>
          </cell>
        </row>
        <row r="20">
          <cell r="B20">
            <v>1000020738</v>
          </cell>
          <cell r="C20" t="str">
            <v>TC 85800 COVID Security Guards</v>
          </cell>
          <cell r="D20">
            <v>44197</v>
          </cell>
          <cell r="E20">
            <v>44926</v>
          </cell>
          <cell r="F20">
            <v>2000000</v>
          </cell>
          <cell r="G20">
            <v>1111709.5</v>
          </cell>
        </row>
        <row r="21">
          <cell r="B21">
            <v>1000003626</v>
          </cell>
          <cell r="C21" t="str">
            <v>ASPHALT PAVING MATERIAL</v>
          </cell>
          <cell r="D21">
            <v>42856</v>
          </cell>
          <cell r="E21">
            <v>44681</v>
          </cell>
          <cell r="F21">
            <v>1000000</v>
          </cell>
          <cell r="G21">
            <v>716833.81</v>
          </cell>
        </row>
        <row r="22">
          <cell r="B22">
            <v>1000022009</v>
          </cell>
          <cell r="C22" t="str">
            <v>TC95325 OUTREACH ADVERTISING</v>
          </cell>
          <cell r="D22">
            <v>44378</v>
          </cell>
          <cell r="E22">
            <v>44742</v>
          </cell>
          <cell r="F22">
            <v>7777.77</v>
          </cell>
          <cell r="G22">
            <v>7777.77</v>
          </cell>
        </row>
        <row r="23">
          <cell r="B23">
            <v>1000001636</v>
          </cell>
          <cell r="C23" t="str">
            <v>69501 DPH Medical Courier Svs</v>
          </cell>
          <cell r="D23">
            <v>42614</v>
          </cell>
          <cell r="E23">
            <v>44620</v>
          </cell>
          <cell r="F23">
            <v>3000000</v>
          </cell>
          <cell r="G23">
            <v>507719.15</v>
          </cell>
        </row>
        <row r="24">
          <cell r="B24">
            <v>1000024347</v>
          </cell>
          <cell r="C24" t="str">
            <v>TC69502 Courier Services</v>
          </cell>
          <cell r="D24">
            <v>44621</v>
          </cell>
          <cell r="E24">
            <v>46446</v>
          </cell>
          <cell r="F24">
            <v>4200000</v>
          </cell>
          <cell r="G24">
            <v>4084500</v>
          </cell>
        </row>
        <row r="25">
          <cell r="B25">
            <v>1000012952</v>
          </cell>
          <cell r="C25" t="str">
            <v>Tech Mktplc 2.0 Tier 3-EQ108</v>
          </cell>
          <cell r="D25">
            <v>43466</v>
          </cell>
          <cell r="E25">
            <v>45291</v>
          </cell>
          <cell r="F25">
            <v>600000</v>
          </cell>
          <cell r="G25">
            <v>5846.72</v>
          </cell>
        </row>
        <row r="26">
          <cell r="B26">
            <v>1000012953</v>
          </cell>
          <cell r="C26" t="str">
            <v>Tech Mktplc 2.0 Tier 3-GS093</v>
          </cell>
          <cell r="D26">
            <v>43466</v>
          </cell>
          <cell r="E26">
            <v>45291</v>
          </cell>
          <cell r="F26">
            <v>600000</v>
          </cell>
          <cell r="G26">
            <v>202622</v>
          </cell>
        </row>
        <row r="27">
          <cell r="B27">
            <v>1000012954</v>
          </cell>
          <cell r="C27" t="str">
            <v>Tech Mktplc 2.0 Tier 3-GS109</v>
          </cell>
          <cell r="D27">
            <v>43466</v>
          </cell>
          <cell r="E27">
            <v>45291</v>
          </cell>
          <cell r="F27">
            <v>600000</v>
          </cell>
          <cell r="G27">
            <v>33151.980000000003</v>
          </cell>
        </row>
        <row r="28">
          <cell r="B28">
            <v>1000012955</v>
          </cell>
          <cell r="C28" t="str">
            <v>Tech Mktplc 2.0 Tier 3-GS131</v>
          </cell>
          <cell r="D28">
            <v>43466</v>
          </cell>
          <cell r="E28">
            <v>45291</v>
          </cell>
          <cell r="F28">
            <v>600000</v>
          </cell>
          <cell r="G28">
            <v>463761.99</v>
          </cell>
        </row>
        <row r="29">
          <cell r="B29">
            <v>1000001433</v>
          </cell>
          <cell r="C29" t="str">
            <v>TC97301 LIB Library Materials</v>
          </cell>
          <cell r="D29">
            <v>42248</v>
          </cell>
          <cell r="E29">
            <v>44620</v>
          </cell>
          <cell r="F29">
            <v>400000</v>
          </cell>
          <cell r="G29">
            <v>120506.46</v>
          </cell>
        </row>
        <row r="30">
          <cell r="B30">
            <v>1000016477</v>
          </cell>
          <cell r="C30" t="str">
            <v>TC 81020 RFQ Mechanical Parts</v>
          </cell>
          <cell r="D30">
            <v>43770</v>
          </cell>
          <cell r="E30">
            <v>44865</v>
          </cell>
          <cell r="F30">
            <v>500000</v>
          </cell>
          <cell r="G30">
            <v>160266.42000000001</v>
          </cell>
        </row>
        <row r="31">
          <cell r="B31">
            <v>1000007162</v>
          </cell>
          <cell r="C31" t="str">
            <v>Sec Guard - UN Plaza, Alemany</v>
          </cell>
          <cell r="D31">
            <v>42979</v>
          </cell>
          <cell r="E31">
            <v>44074</v>
          </cell>
          <cell r="F31">
            <v>400000</v>
          </cell>
          <cell r="G31">
            <v>400000</v>
          </cell>
        </row>
        <row r="32">
          <cell r="B32">
            <v>1000020101</v>
          </cell>
          <cell r="C32" t="str">
            <v>TC 81780 POL Swat Equipment</v>
          </cell>
          <cell r="D32">
            <v>44197</v>
          </cell>
          <cell r="E32">
            <v>44926</v>
          </cell>
          <cell r="F32">
            <v>300000</v>
          </cell>
          <cell r="G32">
            <v>213396.52</v>
          </cell>
        </row>
        <row r="33">
          <cell r="B33">
            <v>1000010626</v>
          </cell>
          <cell r="C33" t="str">
            <v>TC99200A Vehicle Maintenance</v>
          </cell>
          <cell r="D33">
            <v>43282</v>
          </cell>
          <cell r="E33">
            <v>45107</v>
          </cell>
          <cell r="F33">
            <v>1700000</v>
          </cell>
          <cell r="G33">
            <v>1170564.51</v>
          </cell>
        </row>
        <row r="34">
          <cell r="B34">
            <v>1000011495</v>
          </cell>
          <cell r="C34" t="str">
            <v>Avaya Equipment And Ancillary</v>
          </cell>
          <cell r="D34">
            <v>43374</v>
          </cell>
          <cell r="E34">
            <v>44469</v>
          </cell>
          <cell r="F34">
            <v>9900000</v>
          </cell>
          <cell r="G34">
            <v>9826304.0299999993</v>
          </cell>
        </row>
        <row r="35">
          <cell r="B35">
            <v>1000001665</v>
          </cell>
          <cell r="C35" t="str">
            <v>Integrated Pest Management</v>
          </cell>
          <cell r="D35">
            <v>42870</v>
          </cell>
          <cell r="E35">
            <v>44514</v>
          </cell>
          <cell r="F35">
            <v>9900000</v>
          </cell>
          <cell r="G35">
            <v>36090.519999999997</v>
          </cell>
        </row>
        <row r="36">
          <cell r="B36">
            <v>1000022888</v>
          </cell>
          <cell r="C36" t="str">
            <v>TC 83591 Integrated Pest Mgmt</v>
          </cell>
          <cell r="D36">
            <v>44470</v>
          </cell>
          <cell r="E36">
            <v>45565</v>
          </cell>
          <cell r="F36">
            <v>6000000</v>
          </cell>
          <cell r="G36">
            <v>4635740.1600000001</v>
          </cell>
        </row>
        <row r="37">
          <cell r="B37">
            <v>1000001475</v>
          </cell>
          <cell r="C37" t="str">
            <v>OCATC83681 MissionJanitorial</v>
          </cell>
          <cell r="D37">
            <v>41426</v>
          </cell>
          <cell r="E37">
            <v>44165</v>
          </cell>
          <cell r="F37">
            <v>5189000</v>
          </cell>
          <cell r="G37">
            <v>596337.59</v>
          </cell>
        </row>
        <row r="38">
          <cell r="B38">
            <v>1000001615</v>
          </cell>
          <cell r="C38" t="str">
            <v>OCATC83693 1SVNJanitorial Serv</v>
          </cell>
          <cell r="D38">
            <v>42491</v>
          </cell>
          <cell r="E38">
            <v>43769</v>
          </cell>
          <cell r="F38">
            <v>4157000</v>
          </cell>
          <cell r="G38">
            <v>678763.1</v>
          </cell>
        </row>
        <row r="39">
          <cell r="B39">
            <v>1000010801</v>
          </cell>
          <cell r="C39" t="str">
            <v>OCATC83639PRTMicroJanitorial</v>
          </cell>
          <cell r="D39">
            <v>43297</v>
          </cell>
          <cell r="E39">
            <v>44392</v>
          </cell>
          <cell r="F39">
            <v>706000</v>
          </cell>
          <cell r="G39">
            <v>0</v>
          </cell>
        </row>
        <row r="40">
          <cell r="B40">
            <v>1000017527</v>
          </cell>
          <cell r="C40" t="str">
            <v>SRO AS NEEDED Janitorial Servi</v>
          </cell>
          <cell r="D40">
            <v>43922</v>
          </cell>
          <cell r="E40">
            <v>44104</v>
          </cell>
          <cell r="F40">
            <v>600000</v>
          </cell>
          <cell r="G40">
            <v>369999.45</v>
          </cell>
        </row>
        <row r="41">
          <cell r="B41">
            <v>1000019937</v>
          </cell>
          <cell r="C41" t="str">
            <v>TC 83800 Covid Neg Janitorial</v>
          </cell>
          <cell r="D41">
            <v>44136</v>
          </cell>
          <cell r="E41">
            <v>44865</v>
          </cell>
          <cell r="F41">
            <v>2500000</v>
          </cell>
          <cell r="G41">
            <v>2234697.5</v>
          </cell>
        </row>
        <row r="42">
          <cell r="B42">
            <v>1000022281</v>
          </cell>
          <cell r="C42" t="str">
            <v>TC 83640 PORT Janitorial Svc</v>
          </cell>
          <cell r="D42">
            <v>44409</v>
          </cell>
          <cell r="E42">
            <v>46234</v>
          </cell>
          <cell r="F42">
            <v>706000</v>
          </cell>
          <cell r="G42">
            <v>525527</v>
          </cell>
        </row>
        <row r="43">
          <cell r="B43">
            <v>1000001601</v>
          </cell>
          <cell r="C43" t="str">
            <v>H.V.A.C. Air Filter Media For</v>
          </cell>
          <cell r="D43">
            <v>42339</v>
          </cell>
          <cell r="E43">
            <v>44165</v>
          </cell>
          <cell r="F43">
            <v>2000000</v>
          </cell>
          <cell r="G43">
            <v>1415690.05</v>
          </cell>
        </row>
        <row r="44">
          <cell r="B44">
            <v>1000020142</v>
          </cell>
          <cell r="C44" t="str">
            <v>HVAC Air Filter Media</v>
          </cell>
          <cell r="D44">
            <v>44228</v>
          </cell>
          <cell r="E44">
            <v>45322</v>
          </cell>
          <cell r="F44">
            <v>1500000</v>
          </cell>
          <cell r="G44">
            <v>1243478.1100000001</v>
          </cell>
        </row>
        <row r="45">
          <cell r="B45">
            <v>1000001540</v>
          </cell>
          <cell r="C45" t="str">
            <v>Industrial And Medical Gases</v>
          </cell>
          <cell r="D45">
            <v>41974</v>
          </cell>
          <cell r="E45">
            <v>43951</v>
          </cell>
          <cell r="F45">
            <v>3000000</v>
          </cell>
          <cell r="G45">
            <v>1236972.2</v>
          </cell>
        </row>
        <row r="46">
          <cell r="B46">
            <v>1000016923</v>
          </cell>
          <cell r="C46" t="str">
            <v>OCA - Medical Grade Gases</v>
          </cell>
          <cell r="D46">
            <v>43891</v>
          </cell>
          <cell r="E46">
            <v>44985</v>
          </cell>
          <cell r="F46">
            <v>600000</v>
          </cell>
          <cell r="G46">
            <v>600000</v>
          </cell>
        </row>
        <row r="47">
          <cell r="B47">
            <v>1000017042</v>
          </cell>
          <cell r="C47" t="str">
            <v>TC61517B Medi Indust Bulk Gas</v>
          </cell>
          <cell r="D47">
            <v>43952</v>
          </cell>
          <cell r="E47">
            <v>45046</v>
          </cell>
          <cell r="F47">
            <v>4500000</v>
          </cell>
          <cell r="G47">
            <v>2999484.55</v>
          </cell>
        </row>
        <row r="48">
          <cell r="B48">
            <v>1000017710</v>
          </cell>
          <cell r="C48" t="str">
            <v>OCA TC 66703 - Liquid Oxygen</v>
          </cell>
          <cell r="D48">
            <v>43934</v>
          </cell>
          <cell r="E48">
            <v>44439</v>
          </cell>
          <cell r="F48">
            <v>1422624.84</v>
          </cell>
          <cell r="G48">
            <v>335237.95</v>
          </cell>
        </row>
        <row r="49">
          <cell r="B49">
            <v>1000017742</v>
          </cell>
          <cell r="C49" t="str">
            <v>OCA | TC61530 Bulk Medical Gas</v>
          </cell>
          <cell r="D49">
            <v>43952</v>
          </cell>
          <cell r="E49">
            <v>45046</v>
          </cell>
          <cell r="F49">
            <v>350000</v>
          </cell>
          <cell r="G49">
            <v>350000</v>
          </cell>
        </row>
        <row r="50">
          <cell r="B50">
            <v>1000017898</v>
          </cell>
          <cell r="C50" t="str">
            <v>OCA | DPH Industrial and Medic</v>
          </cell>
          <cell r="D50">
            <v>43957</v>
          </cell>
          <cell r="E50">
            <v>43958</v>
          </cell>
          <cell r="F50">
            <v>377830.26</v>
          </cell>
          <cell r="G50">
            <v>377830.26</v>
          </cell>
        </row>
        <row r="51">
          <cell r="B51">
            <v>1000023404</v>
          </cell>
          <cell r="C51" t="str">
            <v>TC 77001 Electrical Supplies</v>
          </cell>
          <cell r="D51">
            <v>43221</v>
          </cell>
          <cell r="E51">
            <v>45046</v>
          </cell>
          <cell r="F51">
            <v>3374840.7</v>
          </cell>
          <cell r="G51">
            <v>1804254.34</v>
          </cell>
        </row>
        <row r="52">
          <cell r="B52">
            <v>1000024173</v>
          </cell>
          <cell r="C52" t="str">
            <v>TC 75801 Misc Mtrls Pub Safety</v>
          </cell>
          <cell r="D52">
            <v>43617</v>
          </cell>
          <cell r="E52">
            <v>44712</v>
          </cell>
          <cell r="F52">
            <v>2343467.0499999998</v>
          </cell>
          <cell r="G52">
            <v>2343467.0499999998</v>
          </cell>
        </row>
        <row r="53">
          <cell r="B53">
            <v>1000024173</v>
          </cell>
          <cell r="C53" t="str">
            <v>TC 75801 Misc Mtrls Pub Safety</v>
          </cell>
          <cell r="D53">
            <v>43617</v>
          </cell>
          <cell r="E53">
            <v>45443</v>
          </cell>
          <cell r="F53">
            <v>2343467.0499999998</v>
          </cell>
          <cell r="G53">
            <v>2343467.0499999998</v>
          </cell>
        </row>
        <row r="54">
          <cell r="B54">
            <v>1000009621</v>
          </cell>
          <cell r="C54" t="str">
            <v>OCA SFO TC 81000 - Sheet Metal</v>
          </cell>
          <cell r="D54">
            <v>43191</v>
          </cell>
          <cell r="E54">
            <v>45016</v>
          </cell>
          <cell r="F54">
            <v>1200000</v>
          </cell>
          <cell r="G54">
            <v>969003.57</v>
          </cell>
        </row>
        <row r="55">
          <cell r="B55">
            <v>1000001646</v>
          </cell>
          <cell r="C55" t="str">
            <v>TC86024 PRT Unarm Securty Svc</v>
          </cell>
          <cell r="D55">
            <v>42705</v>
          </cell>
          <cell r="E55">
            <v>44635</v>
          </cell>
          <cell r="F55">
            <v>9745000</v>
          </cell>
          <cell r="G55">
            <v>3276.58</v>
          </cell>
        </row>
        <row r="56">
          <cell r="B56">
            <v>1000007957</v>
          </cell>
          <cell r="C56" t="str">
            <v>OCA TC 81901 Fire Hoses</v>
          </cell>
          <cell r="D56">
            <v>43009</v>
          </cell>
          <cell r="E56">
            <v>43738</v>
          </cell>
          <cell r="F56">
            <v>500000</v>
          </cell>
          <cell r="G56">
            <v>487150</v>
          </cell>
        </row>
        <row r="57">
          <cell r="B57">
            <v>1000008260</v>
          </cell>
          <cell r="C57" t="str">
            <v>OCATC 60200 Breathing apprara</v>
          </cell>
          <cell r="D57">
            <v>43040</v>
          </cell>
          <cell r="E57">
            <v>44196</v>
          </cell>
          <cell r="F57">
            <v>2100000</v>
          </cell>
          <cell r="G57">
            <v>1715984.56</v>
          </cell>
        </row>
        <row r="58">
          <cell r="B58">
            <v>1000012909</v>
          </cell>
          <cell r="C58" t="str">
            <v>TC 60300 FIR Fire Fighter Gear</v>
          </cell>
          <cell r="D58">
            <v>43454</v>
          </cell>
          <cell r="E58">
            <v>45291</v>
          </cell>
          <cell r="F58">
            <v>1000000</v>
          </cell>
          <cell r="G58">
            <v>551720.62</v>
          </cell>
        </row>
        <row r="59">
          <cell r="B59">
            <v>1000020211</v>
          </cell>
          <cell r="C59" t="str">
            <v>TC60201 Breathing Apparatus</v>
          </cell>
          <cell r="D59">
            <v>44197</v>
          </cell>
          <cell r="E59">
            <v>45291</v>
          </cell>
          <cell r="F59">
            <v>1000000</v>
          </cell>
          <cell r="G59">
            <v>710307.67</v>
          </cell>
        </row>
        <row r="60">
          <cell r="B60">
            <v>1000025022</v>
          </cell>
          <cell r="C60" t="str">
            <v>TC81820 FIR Fire Resist Gloves</v>
          </cell>
          <cell r="D60">
            <v>44682</v>
          </cell>
          <cell r="E60">
            <v>45412</v>
          </cell>
          <cell r="F60">
            <v>305000</v>
          </cell>
          <cell r="G60">
            <v>305000</v>
          </cell>
        </row>
        <row r="61">
          <cell r="B61">
            <v>1000012526</v>
          </cell>
          <cell r="C61" t="str">
            <v>Scratch-Off Visitor Passes</v>
          </cell>
          <cell r="D61">
            <v>43374</v>
          </cell>
          <cell r="E61">
            <v>44469</v>
          </cell>
          <cell r="F61">
            <v>200000</v>
          </cell>
          <cell r="G61">
            <v>102369.08</v>
          </cell>
        </row>
        <row r="62">
          <cell r="B62">
            <v>1000016128</v>
          </cell>
          <cell r="C62" t="str">
            <v>Towels, Mats And Mops Rental</v>
          </cell>
          <cell r="D62">
            <v>43740</v>
          </cell>
          <cell r="E62">
            <v>44469</v>
          </cell>
          <cell r="F62">
            <v>3000000</v>
          </cell>
          <cell r="G62">
            <v>3000000</v>
          </cell>
        </row>
        <row r="63">
          <cell r="B63">
            <v>1000016142</v>
          </cell>
          <cell r="C63" t="str">
            <v>TC82805 Garment Rentals</v>
          </cell>
          <cell r="D63">
            <v>43739</v>
          </cell>
          <cell r="E63">
            <v>44834</v>
          </cell>
          <cell r="F63">
            <v>6000000</v>
          </cell>
          <cell r="G63">
            <v>1356006.13</v>
          </cell>
        </row>
        <row r="64">
          <cell r="B64">
            <v>1000016157</v>
          </cell>
          <cell r="C64" t="str">
            <v>TC82558 Towels Mops Mats Renta</v>
          </cell>
          <cell r="D64">
            <v>43739</v>
          </cell>
          <cell r="E64">
            <v>44834</v>
          </cell>
          <cell r="F64">
            <v>750000</v>
          </cell>
          <cell r="G64">
            <v>388130.89</v>
          </cell>
        </row>
        <row r="65">
          <cell r="B65">
            <v>1000010647</v>
          </cell>
          <cell r="C65" t="str">
            <v>TC99200B Vehicle Maintenance</v>
          </cell>
          <cell r="D65">
            <v>43282</v>
          </cell>
          <cell r="E65">
            <v>45107</v>
          </cell>
          <cell r="F65">
            <v>1000000</v>
          </cell>
          <cell r="G65">
            <v>255180.91</v>
          </cell>
        </row>
        <row r="66">
          <cell r="B66">
            <v>1000007266</v>
          </cell>
          <cell r="C66" t="str">
            <v>Sec Grd Srvc-UN Plaza/Alemany</v>
          </cell>
          <cell r="D66">
            <v>42979</v>
          </cell>
          <cell r="E66">
            <v>44074</v>
          </cell>
          <cell r="F66">
            <v>400000</v>
          </cell>
          <cell r="G66">
            <v>64743.81</v>
          </cell>
        </row>
        <row r="67">
          <cell r="B67">
            <v>1000012721</v>
          </cell>
          <cell r="C67" t="str">
            <v>Tech Mktplc 2.0 Tier 2</v>
          </cell>
          <cell r="D67">
            <v>43497</v>
          </cell>
          <cell r="E67">
            <v>45291</v>
          </cell>
          <cell r="F67">
            <v>8000000</v>
          </cell>
          <cell r="G67">
            <v>3446722.78</v>
          </cell>
        </row>
        <row r="68">
          <cell r="B68">
            <v>1000022822</v>
          </cell>
          <cell r="C68" t="str">
            <v>TC 76510 Flooring &amp; Mtrls/Supp</v>
          </cell>
          <cell r="D68">
            <v>44454</v>
          </cell>
          <cell r="E68">
            <v>45549</v>
          </cell>
          <cell r="F68">
            <v>750000</v>
          </cell>
          <cell r="G68">
            <v>605309.06999999995</v>
          </cell>
        </row>
        <row r="69">
          <cell r="B69">
            <v>1000012295</v>
          </cell>
          <cell r="C69" t="str">
            <v>Towels, Mats And Mops Rental</v>
          </cell>
          <cell r="D69">
            <v>43371</v>
          </cell>
          <cell r="E69">
            <v>43738</v>
          </cell>
          <cell r="F69">
            <v>897950.19</v>
          </cell>
          <cell r="G69">
            <v>897950.19</v>
          </cell>
        </row>
        <row r="70">
          <cell r="B70">
            <v>1000001580</v>
          </cell>
          <cell r="C70" t="str">
            <v>TC 95117 Reprographics &amp; Mtrls</v>
          </cell>
          <cell r="D70">
            <v>41821</v>
          </cell>
          <cell r="E70">
            <v>44742</v>
          </cell>
          <cell r="F70">
            <v>4000000</v>
          </cell>
          <cell r="G70">
            <v>1092543.9099999999</v>
          </cell>
        </row>
        <row r="71">
          <cell r="B71">
            <v>1000020058</v>
          </cell>
          <cell r="C71" t="str">
            <v>Printed Products</v>
          </cell>
          <cell r="D71">
            <v>44151</v>
          </cell>
          <cell r="E71">
            <v>45245</v>
          </cell>
          <cell r="F71">
            <v>1000000</v>
          </cell>
          <cell r="G71">
            <v>900000</v>
          </cell>
        </row>
        <row r="72">
          <cell r="B72">
            <v>1000003630</v>
          </cell>
          <cell r="C72" t="str">
            <v>TOWING/ROADSIDE ASSISTANCE FOR</v>
          </cell>
          <cell r="D72">
            <v>42826</v>
          </cell>
          <cell r="E72">
            <v>44651</v>
          </cell>
          <cell r="F72">
            <v>1000000</v>
          </cell>
          <cell r="G72">
            <v>234840.59</v>
          </cell>
        </row>
        <row r="73">
          <cell r="B73">
            <v>1000013271</v>
          </cell>
          <cell r="C73" t="str">
            <v>TC68197 MTA Tow &amp; Rd Asst</v>
          </cell>
          <cell r="D73">
            <v>43497</v>
          </cell>
          <cell r="E73">
            <v>44957</v>
          </cell>
          <cell r="F73">
            <v>706000</v>
          </cell>
          <cell r="G73">
            <v>-133350.51999999999</v>
          </cell>
        </row>
        <row r="74">
          <cell r="B74">
            <v>1000008903</v>
          </cell>
          <cell r="C74" t="str">
            <v>OCA TC 70800.A Auto Glass</v>
          </cell>
          <cell r="D74">
            <v>43191</v>
          </cell>
          <cell r="E74">
            <v>44651</v>
          </cell>
          <cell r="F74">
            <v>1000000</v>
          </cell>
          <cell r="G74">
            <v>792045.47</v>
          </cell>
        </row>
        <row r="75">
          <cell r="B75">
            <v>1000016683</v>
          </cell>
          <cell r="C75" t="str">
            <v>OCA | AIR | SFPD | BIKE GEAR &amp;</v>
          </cell>
          <cell r="D75">
            <v>43800</v>
          </cell>
          <cell r="E75">
            <v>44895</v>
          </cell>
          <cell r="F75">
            <v>75000</v>
          </cell>
          <cell r="G75">
            <v>39682.6</v>
          </cell>
        </row>
        <row r="76">
          <cell r="B76">
            <v>1000001611</v>
          </cell>
          <cell r="C76" t="str">
            <v>OCATC96301 PDBodyWornCameras</v>
          </cell>
          <cell r="D76">
            <v>42461</v>
          </cell>
          <cell r="E76">
            <v>44651</v>
          </cell>
          <cell r="F76">
            <v>5607301.7699999996</v>
          </cell>
          <cell r="G76">
            <v>37647.480000000003</v>
          </cell>
        </row>
        <row r="77">
          <cell r="B77">
            <v>1000014093</v>
          </cell>
          <cell r="C77" t="str">
            <v>Parts/Materials_Public Safety</v>
          </cell>
          <cell r="D77">
            <v>43617</v>
          </cell>
          <cell r="E77">
            <v>44712</v>
          </cell>
          <cell r="F77">
            <v>2500000</v>
          </cell>
          <cell r="G77">
            <v>1221734.58</v>
          </cell>
        </row>
        <row r="78">
          <cell r="B78">
            <v>1000014093</v>
          </cell>
          <cell r="C78" t="str">
            <v>TC 75801 Misc Mtrls Pub Safety</v>
          </cell>
          <cell r="D78">
            <v>43617</v>
          </cell>
          <cell r="E78">
            <v>45443</v>
          </cell>
          <cell r="F78">
            <v>8500000</v>
          </cell>
          <cell r="G78">
            <v>7221734.5800000001</v>
          </cell>
        </row>
        <row r="79">
          <cell r="B79">
            <v>1000011340</v>
          </cell>
          <cell r="C79" t="str">
            <v>Propane NO SIERRAS</v>
          </cell>
          <cell r="D79">
            <v>43344</v>
          </cell>
          <cell r="E79">
            <v>45169</v>
          </cell>
          <cell r="F79">
            <v>2000000</v>
          </cell>
          <cell r="G79">
            <v>1700773.57</v>
          </cell>
        </row>
        <row r="80">
          <cell r="B80">
            <v>1000012150</v>
          </cell>
          <cell r="C80" t="str">
            <v>TC70885A Propane Sierras only</v>
          </cell>
          <cell r="D80">
            <v>43405</v>
          </cell>
          <cell r="E80">
            <v>45169</v>
          </cell>
          <cell r="F80">
            <v>2000000</v>
          </cell>
          <cell r="G80">
            <v>1817234.93</v>
          </cell>
        </row>
        <row r="81">
          <cell r="B81">
            <v>1000016955</v>
          </cell>
          <cell r="C81" t="str">
            <v>TC88590 RFQ Catering Services</v>
          </cell>
          <cell r="D81">
            <v>43831</v>
          </cell>
          <cell r="E81">
            <v>44926</v>
          </cell>
          <cell r="F81">
            <v>300000</v>
          </cell>
          <cell r="G81">
            <v>300000</v>
          </cell>
        </row>
        <row r="82">
          <cell r="B82">
            <v>1000018696</v>
          </cell>
          <cell r="C82" t="str">
            <v>Tech Mktplc 2.0 Tier 3-GS109</v>
          </cell>
          <cell r="D82">
            <v>44105</v>
          </cell>
          <cell r="E82">
            <v>45291</v>
          </cell>
          <cell r="F82">
            <v>600000</v>
          </cell>
          <cell r="G82">
            <v>543000.4</v>
          </cell>
        </row>
        <row r="83">
          <cell r="B83">
            <v>1000018697</v>
          </cell>
          <cell r="C83" t="str">
            <v>Tech Mktplc 2.0 Tier 3-GS132</v>
          </cell>
          <cell r="D83">
            <v>44105</v>
          </cell>
          <cell r="E83">
            <v>45291</v>
          </cell>
          <cell r="F83">
            <v>600000</v>
          </cell>
          <cell r="G83">
            <v>600000</v>
          </cell>
        </row>
        <row r="84">
          <cell r="B84">
            <v>1000016155</v>
          </cell>
          <cell r="C84" t="str">
            <v>TC82805 Garment Rentals</v>
          </cell>
          <cell r="D84">
            <v>43739</v>
          </cell>
          <cell r="E84">
            <v>44834</v>
          </cell>
          <cell r="F84">
            <v>1000000</v>
          </cell>
          <cell r="G84">
            <v>336832.43</v>
          </cell>
        </row>
        <row r="85">
          <cell r="B85">
            <v>1000016159</v>
          </cell>
          <cell r="C85" t="str">
            <v>TC82558 Towels Mops Mats Renta</v>
          </cell>
          <cell r="D85">
            <v>43739</v>
          </cell>
          <cell r="E85">
            <v>44834</v>
          </cell>
          <cell r="F85">
            <v>750000</v>
          </cell>
          <cell r="G85">
            <v>618408.16</v>
          </cell>
        </row>
        <row r="86">
          <cell r="B86">
            <v>1000020616</v>
          </cell>
          <cell r="C86" t="str">
            <v>TC 88800A Emerg Grocery Latinx</v>
          </cell>
          <cell r="D86">
            <v>44211</v>
          </cell>
          <cell r="E86">
            <v>44607</v>
          </cell>
          <cell r="F86">
            <v>2090000</v>
          </cell>
          <cell r="G86">
            <v>0</v>
          </cell>
        </row>
        <row r="87">
          <cell r="B87">
            <v>1000009241</v>
          </cell>
          <cell r="C87" t="str">
            <v>Vehicle Washing and Detailing</v>
          </cell>
          <cell r="D87">
            <v>43160</v>
          </cell>
          <cell r="E87">
            <v>44255</v>
          </cell>
          <cell r="F87">
            <v>450000</v>
          </cell>
          <cell r="G87">
            <v>437347.99</v>
          </cell>
        </row>
        <row r="88">
          <cell r="B88">
            <v>1000022965</v>
          </cell>
          <cell r="C88" t="str">
            <v>TC61470 DPH Nerve Allografts</v>
          </cell>
          <cell r="D88">
            <v>44287</v>
          </cell>
          <cell r="E88">
            <v>45382</v>
          </cell>
          <cell r="F88">
            <v>820000</v>
          </cell>
          <cell r="G88">
            <v>737018</v>
          </cell>
        </row>
        <row r="89">
          <cell r="B89">
            <v>1000009055</v>
          </cell>
          <cell r="C89" t="str">
            <v>TC93000A Backfile Conversion</v>
          </cell>
          <cell r="D89">
            <v>43132</v>
          </cell>
          <cell r="E89">
            <v>44957</v>
          </cell>
          <cell r="F89">
            <v>1645000</v>
          </cell>
          <cell r="G89">
            <v>366282.21</v>
          </cell>
        </row>
        <row r="90">
          <cell r="B90">
            <v>1000001610</v>
          </cell>
          <cell r="C90" t="str">
            <v>75712 PUC Small Water Meters</v>
          </cell>
          <cell r="D90">
            <v>42461</v>
          </cell>
          <cell r="E90">
            <v>44742</v>
          </cell>
          <cell r="F90">
            <v>1920000</v>
          </cell>
          <cell r="G90">
            <v>310530.09999999998</v>
          </cell>
        </row>
        <row r="91">
          <cell r="B91">
            <v>1000003127</v>
          </cell>
          <cell r="C91" t="str">
            <v>TC97301 LIB Library Materials</v>
          </cell>
          <cell r="D91">
            <v>42248</v>
          </cell>
          <cell r="E91">
            <v>44530</v>
          </cell>
          <cell r="F91">
            <v>9900000</v>
          </cell>
          <cell r="G91">
            <v>642032.96</v>
          </cell>
        </row>
        <row r="92">
          <cell r="B92">
            <v>1000022907</v>
          </cell>
          <cell r="C92" t="str">
            <v>TC97302 LIB Books &amp; AV Materls</v>
          </cell>
          <cell r="D92">
            <v>44531</v>
          </cell>
          <cell r="E92">
            <v>46356</v>
          </cell>
          <cell r="F92">
            <v>8540000</v>
          </cell>
          <cell r="G92">
            <v>7930000</v>
          </cell>
        </row>
        <row r="93">
          <cell r="B93">
            <v>1000007733</v>
          </cell>
          <cell r="C93" t="str">
            <v>TC 81106 SFFD Uniforms</v>
          </cell>
          <cell r="D93">
            <v>42979</v>
          </cell>
          <cell r="E93">
            <v>44074</v>
          </cell>
          <cell r="F93">
            <v>1482706</v>
          </cell>
          <cell r="G93">
            <v>279182.68</v>
          </cell>
        </row>
        <row r="94">
          <cell r="B94">
            <v>1000013047</v>
          </cell>
          <cell r="C94" t="str">
            <v>OCATC81190JUVPROBUNIFORMS</v>
          </cell>
          <cell r="D94">
            <v>43466</v>
          </cell>
          <cell r="E94">
            <v>44561</v>
          </cell>
          <cell r="F94">
            <v>100000</v>
          </cell>
          <cell r="G94">
            <v>76918.05</v>
          </cell>
        </row>
        <row r="95">
          <cell r="B95">
            <v>1000014105</v>
          </cell>
          <cell r="C95" t="str">
            <v>OCA TC 79100 SFPL Uniforms</v>
          </cell>
          <cell r="D95">
            <v>43647</v>
          </cell>
          <cell r="E95">
            <v>44377</v>
          </cell>
          <cell r="F95">
            <v>350000</v>
          </cell>
          <cell r="G95">
            <v>228562.21</v>
          </cell>
        </row>
        <row r="96">
          <cell r="B96">
            <v>1000016850</v>
          </cell>
          <cell r="C96" t="str">
            <v>TC 82860 Uniforms, Accessories</v>
          </cell>
          <cell r="D96">
            <v>43831</v>
          </cell>
          <cell r="E96">
            <v>44926</v>
          </cell>
          <cell r="F96">
            <v>350000</v>
          </cell>
          <cell r="G96">
            <v>326995.46000000002</v>
          </cell>
        </row>
        <row r="97">
          <cell r="B97">
            <v>1000019015</v>
          </cell>
          <cell r="C97" t="str">
            <v>TC82100 Uniforms and Garments</v>
          </cell>
          <cell r="D97">
            <v>44075</v>
          </cell>
          <cell r="E97">
            <v>45900</v>
          </cell>
          <cell r="F97">
            <v>0.01</v>
          </cell>
          <cell r="G97">
            <v>0.01</v>
          </cell>
        </row>
        <row r="98">
          <cell r="B98">
            <v>1000019251</v>
          </cell>
          <cell r="C98" t="str">
            <v>Specialty Shoes and Work Gear</v>
          </cell>
          <cell r="D98">
            <v>44075</v>
          </cell>
          <cell r="E98">
            <v>45169</v>
          </cell>
          <cell r="F98">
            <v>500000</v>
          </cell>
          <cell r="G98">
            <v>477141.04</v>
          </cell>
        </row>
        <row r="99">
          <cell r="B99">
            <v>1000019292</v>
          </cell>
          <cell r="C99" t="str">
            <v>POL 82100 shirts</v>
          </cell>
          <cell r="D99">
            <v>44084</v>
          </cell>
          <cell r="E99">
            <v>45169</v>
          </cell>
          <cell r="F99">
            <v>0.01</v>
          </cell>
          <cell r="G99">
            <v>0.01</v>
          </cell>
        </row>
        <row r="100">
          <cell r="B100">
            <v>1000020690</v>
          </cell>
          <cell r="C100" t="str">
            <v>TC82100 for POs (OCA USE ONLY)</v>
          </cell>
          <cell r="D100">
            <v>44215</v>
          </cell>
          <cell r="E100">
            <v>45169</v>
          </cell>
          <cell r="F100">
            <v>350000</v>
          </cell>
          <cell r="G100">
            <v>350000</v>
          </cell>
        </row>
        <row r="101">
          <cell r="B101">
            <v>1000020776</v>
          </cell>
          <cell r="C101" t="str">
            <v>SFGH NFS UNIFORMS &amp; ACCS</v>
          </cell>
          <cell r="D101">
            <v>44285</v>
          </cell>
          <cell r="E101">
            <v>45014</v>
          </cell>
          <cell r="F101">
            <v>2500000</v>
          </cell>
          <cell r="G101">
            <v>2453305.7000000002</v>
          </cell>
        </row>
        <row r="102">
          <cell r="B102">
            <v>1000020997</v>
          </cell>
          <cell r="C102" t="str">
            <v>FS LHH 82100 Uniform &amp; Access</v>
          </cell>
          <cell r="D102">
            <v>44258</v>
          </cell>
          <cell r="E102">
            <v>45169</v>
          </cell>
          <cell r="F102">
            <v>0.01</v>
          </cell>
          <cell r="G102">
            <v>0.01</v>
          </cell>
        </row>
        <row r="103">
          <cell r="B103">
            <v>1000021053</v>
          </cell>
          <cell r="C103" t="str">
            <v>FS LHH 82100 Uniform &amp; Access</v>
          </cell>
          <cell r="D103">
            <v>44263</v>
          </cell>
          <cell r="E103">
            <v>44992</v>
          </cell>
          <cell r="F103">
            <v>126354.1</v>
          </cell>
          <cell r="G103">
            <v>65306.6</v>
          </cell>
        </row>
        <row r="104">
          <cell r="B104">
            <v>1000022490</v>
          </cell>
          <cell r="C104" t="str">
            <v>FIRE 82100 Uniform &amp; Accessor</v>
          </cell>
          <cell r="D104">
            <v>44409</v>
          </cell>
          <cell r="E104">
            <v>45138</v>
          </cell>
          <cell r="F104">
            <v>2350000</v>
          </cell>
          <cell r="G104">
            <v>2056080.1</v>
          </cell>
        </row>
        <row r="105">
          <cell r="B105">
            <v>1000022571</v>
          </cell>
          <cell r="C105" t="str">
            <v>MTA 82100 Uniforms&amp;Accessories</v>
          </cell>
          <cell r="D105">
            <v>44409</v>
          </cell>
          <cell r="E105">
            <v>45138</v>
          </cell>
          <cell r="F105">
            <v>2000000</v>
          </cell>
          <cell r="G105">
            <v>2000000</v>
          </cell>
        </row>
        <row r="106">
          <cell r="B106">
            <v>1000022691</v>
          </cell>
          <cell r="C106" t="str">
            <v>MTA 82100 Uniforms&amp;Accessories</v>
          </cell>
          <cell r="D106">
            <v>44413</v>
          </cell>
          <cell r="E106">
            <v>45138</v>
          </cell>
          <cell r="F106">
            <v>2000000</v>
          </cell>
          <cell r="G106">
            <v>1974440</v>
          </cell>
        </row>
        <row r="107">
          <cell r="B107">
            <v>1000022838</v>
          </cell>
          <cell r="C107" t="str">
            <v>LHH-Plant Svcs. Uniform&amp;Access</v>
          </cell>
          <cell r="D107">
            <v>44440</v>
          </cell>
          <cell r="E107">
            <v>45169</v>
          </cell>
          <cell r="F107">
            <v>40000</v>
          </cell>
          <cell r="G107">
            <v>31627.3</v>
          </cell>
        </row>
        <row r="108">
          <cell r="B108">
            <v>1000022891</v>
          </cell>
          <cell r="C108" t="str">
            <v>PUC-NRD 82100 Uniform</v>
          </cell>
          <cell r="D108">
            <v>44440</v>
          </cell>
          <cell r="E108">
            <v>45169</v>
          </cell>
          <cell r="F108">
            <v>45000</v>
          </cell>
          <cell r="G108">
            <v>36326.9</v>
          </cell>
        </row>
        <row r="109">
          <cell r="B109">
            <v>1000025011</v>
          </cell>
          <cell r="C109" t="str">
            <v>ZSFGH -EVS Uniform&amp;Access.</v>
          </cell>
          <cell r="D109">
            <v>44652</v>
          </cell>
          <cell r="E109">
            <v>45747</v>
          </cell>
          <cell r="F109">
            <v>220000</v>
          </cell>
          <cell r="G109">
            <v>220000</v>
          </cell>
        </row>
        <row r="110">
          <cell r="B110">
            <v>1000012817</v>
          </cell>
          <cell r="C110" t="str">
            <v>OCATC71618Batteries-Cntr.Shops</v>
          </cell>
          <cell r="D110">
            <v>43435</v>
          </cell>
          <cell r="E110">
            <v>44530</v>
          </cell>
          <cell r="F110">
            <v>5000000</v>
          </cell>
          <cell r="G110">
            <v>4968851.6500000004</v>
          </cell>
        </row>
        <row r="111">
          <cell r="B111">
            <v>1000012818</v>
          </cell>
          <cell r="C111" t="str">
            <v>OCATC71618Batteries-Cntr.Shops</v>
          </cell>
          <cell r="D111">
            <v>43435</v>
          </cell>
          <cell r="E111">
            <v>44530</v>
          </cell>
          <cell r="F111">
            <v>5000000</v>
          </cell>
          <cell r="G111">
            <v>4188897.75</v>
          </cell>
        </row>
        <row r="112">
          <cell r="B112">
            <v>1000020860</v>
          </cell>
          <cell r="C112" t="str">
            <v>OCA| DPH TC83750 Equip. Maint.</v>
          </cell>
          <cell r="D112">
            <v>44287</v>
          </cell>
          <cell r="E112">
            <v>45382</v>
          </cell>
          <cell r="F112">
            <v>99000</v>
          </cell>
          <cell r="G112">
            <v>64000</v>
          </cell>
        </row>
        <row r="113">
          <cell r="B113">
            <v>1000021999</v>
          </cell>
          <cell r="C113" t="str">
            <v>TC95325 OUTREACH ADVERTISING</v>
          </cell>
          <cell r="D113">
            <v>44378</v>
          </cell>
          <cell r="E113">
            <v>44742</v>
          </cell>
          <cell r="F113">
            <v>7777.77</v>
          </cell>
          <cell r="G113">
            <v>7777.77</v>
          </cell>
        </row>
        <row r="114">
          <cell r="B114">
            <v>1000020214</v>
          </cell>
          <cell r="C114" t="str">
            <v>OCATC95324 OUTREACHADVERTISING</v>
          </cell>
          <cell r="D114">
            <v>44013</v>
          </cell>
          <cell r="E114">
            <v>44377</v>
          </cell>
          <cell r="F114">
            <v>3636.36</v>
          </cell>
          <cell r="G114">
            <v>3636.36</v>
          </cell>
        </row>
        <row r="115">
          <cell r="B115">
            <v>1000015904</v>
          </cell>
          <cell r="C115" t="str">
            <v>OCA DPH RFP79501 Fresh and Fro</v>
          </cell>
          <cell r="D115">
            <v>43739</v>
          </cell>
          <cell r="E115">
            <v>44834</v>
          </cell>
          <cell r="F115">
            <v>4017715.43</v>
          </cell>
          <cell r="G115">
            <v>582539.97</v>
          </cell>
        </row>
        <row r="116">
          <cell r="B116">
            <v>1000017034</v>
          </cell>
          <cell r="C116" t="str">
            <v>Milk &amp; Dairy Products</v>
          </cell>
          <cell r="D116">
            <v>43891</v>
          </cell>
          <cell r="E116">
            <v>44439</v>
          </cell>
          <cell r="F116">
            <v>1000000</v>
          </cell>
          <cell r="G116">
            <v>274208.03000000003</v>
          </cell>
        </row>
        <row r="117">
          <cell r="B117">
            <v>1000017924</v>
          </cell>
          <cell r="C117" t="str">
            <v>TC 79500A Fresh Produce</v>
          </cell>
          <cell r="D117">
            <v>43983</v>
          </cell>
          <cell r="E117">
            <v>44926</v>
          </cell>
          <cell r="F117">
            <v>113000</v>
          </cell>
          <cell r="G117">
            <v>64163</v>
          </cell>
        </row>
        <row r="118">
          <cell r="B118">
            <v>1000022032</v>
          </cell>
          <cell r="C118" t="str">
            <v>TC88518 Milk &amp; Dairy Products</v>
          </cell>
          <cell r="D118">
            <v>44409</v>
          </cell>
          <cell r="E118">
            <v>45504</v>
          </cell>
          <cell r="F118">
            <v>6500000</v>
          </cell>
          <cell r="G118">
            <v>6447593.25</v>
          </cell>
        </row>
        <row r="119">
          <cell r="B119">
            <v>1000024557</v>
          </cell>
          <cell r="C119" t="str">
            <v>TC88519 Milk &amp; Dairy Products</v>
          </cell>
          <cell r="D119">
            <v>44599</v>
          </cell>
          <cell r="E119">
            <v>44963</v>
          </cell>
          <cell r="F119">
            <v>350000</v>
          </cell>
          <cell r="G119">
            <v>261000</v>
          </cell>
        </row>
        <row r="120">
          <cell r="B120">
            <v>1000020765</v>
          </cell>
          <cell r="C120" t="str">
            <v>OCA PUC | Boiler Maintenance</v>
          </cell>
          <cell r="D120">
            <v>44228</v>
          </cell>
          <cell r="E120">
            <v>45322</v>
          </cell>
          <cell r="F120">
            <v>190000</v>
          </cell>
          <cell r="G120">
            <v>179920</v>
          </cell>
        </row>
        <row r="121">
          <cell r="B121">
            <v>1000016659</v>
          </cell>
          <cell r="C121" t="str">
            <v>Specialty Printing Supplies</v>
          </cell>
          <cell r="D121">
            <v>43800</v>
          </cell>
          <cell r="E121">
            <v>44895</v>
          </cell>
          <cell r="F121">
            <v>300000</v>
          </cell>
          <cell r="G121">
            <v>114114.62</v>
          </cell>
        </row>
        <row r="122">
          <cell r="B122">
            <v>1000016381</v>
          </cell>
          <cell r="C122" t="str">
            <v>OCA | TC 81020 RFQ Mechanical</v>
          </cell>
          <cell r="D122">
            <v>43770</v>
          </cell>
          <cell r="E122">
            <v>44865</v>
          </cell>
          <cell r="F122">
            <v>500000</v>
          </cell>
          <cell r="G122">
            <v>500000</v>
          </cell>
        </row>
        <row r="123">
          <cell r="B123">
            <v>1000016497</v>
          </cell>
          <cell r="C123" t="str">
            <v>TC 81020 Mechanical Parts</v>
          </cell>
          <cell r="D123">
            <v>43770</v>
          </cell>
          <cell r="E123">
            <v>46326</v>
          </cell>
          <cell r="F123">
            <v>6250000</v>
          </cell>
          <cell r="G123">
            <v>3546985.16</v>
          </cell>
        </row>
        <row r="124">
          <cell r="B124">
            <v>1000009059</v>
          </cell>
          <cell r="C124" t="str">
            <v>OCA-TC85000 Safety Shoes</v>
          </cell>
          <cell r="D124">
            <v>43132</v>
          </cell>
          <cell r="E124">
            <v>44592</v>
          </cell>
          <cell r="F124">
            <v>3000000</v>
          </cell>
          <cell r="G124">
            <v>1065156.31</v>
          </cell>
        </row>
        <row r="125">
          <cell r="B125">
            <v>1000019252</v>
          </cell>
          <cell r="C125" t="str">
            <v>Specialty Shoes and Work Gear</v>
          </cell>
          <cell r="D125">
            <v>44075</v>
          </cell>
          <cell r="E125">
            <v>45169</v>
          </cell>
          <cell r="F125">
            <v>500000</v>
          </cell>
          <cell r="G125">
            <v>490897</v>
          </cell>
        </row>
        <row r="126">
          <cell r="B126">
            <v>1000001579</v>
          </cell>
          <cell r="C126" t="str">
            <v>Milk And Dairy Products</v>
          </cell>
          <cell r="D126">
            <v>42186</v>
          </cell>
          <cell r="E126">
            <v>44012</v>
          </cell>
          <cell r="F126">
            <v>3300000</v>
          </cell>
          <cell r="G126">
            <v>1062533.46</v>
          </cell>
        </row>
        <row r="127">
          <cell r="B127">
            <v>1000012956</v>
          </cell>
          <cell r="C127" t="str">
            <v>Tech Mktplc 2.0 Tier 3-EQ108</v>
          </cell>
          <cell r="D127">
            <v>43466</v>
          </cell>
          <cell r="E127">
            <v>45291</v>
          </cell>
          <cell r="F127">
            <v>600000</v>
          </cell>
          <cell r="G127">
            <v>431628.96</v>
          </cell>
        </row>
        <row r="128">
          <cell r="B128">
            <v>1000012957</v>
          </cell>
          <cell r="C128" t="str">
            <v>Tech Mktplc 2.0 Tier 3-GS093</v>
          </cell>
          <cell r="D128">
            <v>43466</v>
          </cell>
          <cell r="E128">
            <v>45291</v>
          </cell>
          <cell r="F128">
            <v>600000</v>
          </cell>
          <cell r="G128">
            <v>521719.31</v>
          </cell>
        </row>
        <row r="129">
          <cell r="B129">
            <v>1000003619</v>
          </cell>
          <cell r="C129" t="str">
            <v>SURPLUS ASSET LIQUIDATION SVCS</v>
          </cell>
          <cell r="D129">
            <v>42628</v>
          </cell>
          <cell r="E129">
            <v>44196</v>
          </cell>
          <cell r="F129">
            <v>0.01</v>
          </cell>
          <cell r="G129">
            <v>0.01</v>
          </cell>
        </row>
        <row r="130">
          <cell r="B130">
            <v>1000024574</v>
          </cell>
          <cell r="C130" t="str">
            <v>TC 61001 Taxi Services</v>
          </cell>
          <cell r="D130">
            <v>44645</v>
          </cell>
          <cell r="E130">
            <v>46470</v>
          </cell>
          <cell r="F130">
            <v>3000000</v>
          </cell>
          <cell r="G130">
            <v>3000000</v>
          </cell>
        </row>
        <row r="131">
          <cell r="B131">
            <v>1000001584</v>
          </cell>
          <cell r="C131" t="str">
            <v>OCA|DPH Fresh Breads &amp; Rolls</v>
          </cell>
          <cell r="D131">
            <v>42186</v>
          </cell>
          <cell r="E131">
            <v>44561</v>
          </cell>
          <cell r="F131">
            <v>1000000</v>
          </cell>
          <cell r="G131">
            <v>396880.24</v>
          </cell>
        </row>
        <row r="132">
          <cell r="B132">
            <v>1000018973</v>
          </cell>
          <cell r="C132" t="str">
            <v>TC65030-Bio-Rad-Lab Supplies</v>
          </cell>
          <cell r="D132">
            <v>44197</v>
          </cell>
          <cell r="E132">
            <v>45291</v>
          </cell>
          <cell r="F132">
            <v>242520</v>
          </cell>
          <cell r="G132">
            <v>209123.85</v>
          </cell>
        </row>
        <row r="133">
          <cell r="B133">
            <v>1000001621</v>
          </cell>
          <cell r="C133" t="str">
            <v>Security Guard, SPW 1680 Missi</v>
          </cell>
          <cell r="D133">
            <v>42552</v>
          </cell>
          <cell r="E133">
            <v>44104</v>
          </cell>
          <cell r="F133">
            <v>706000</v>
          </cell>
          <cell r="G133">
            <v>365063.28</v>
          </cell>
        </row>
        <row r="134">
          <cell r="B134">
            <v>1000015397</v>
          </cell>
          <cell r="C134" t="str">
            <v>TC 86203 DPH Armed Security</v>
          </cell>
          <cell r="D134">
            <v>43709</v>
          </cell>
          <cell r="E134">
            <v>45535</v>
          </cell>
          <cell r="F134">
            <v>825000</v>
          </cell>
          <cell r="G134">
            <v>386900</v>
          </cell>
        </row>
        <row r="135">
          <cell r="B135">
            <v>1000020565</v>
          </cell>
          <cell r="C135" t="str">
            <v>TC 85800 COVID Security Guard</v>
          </cell>
          <cell r="D135">
            <v>44197</v>
          </cell>
          <cell r="E135">
            <v>44926</v>
          </cell>
          <cell r="F135">
            <v>2000000</v>
          </cell>
          <cell r="G135">
            <v>1284854</v>
          </cell>
        </row>
        <row r="136">
          <cell r="B136">
            <v>1000023169</v>
          </cell>
          <cell r="C136" t="str">
            <v>TC86220 Unarmed Sec Grd PW-Ops</v>
          </cell>
          <cell r="D136">
            <v>44529</v>
          </cell>
          <cell r="E136">
            <v>45624</v>
          </cell>
          <cell r="F136">
            <v>706000</v>
          </cell>
          <cell r="G136">
            <v>706000</v>
          </cell>
        </row>
        <row r="137">
          <cell r="B137">
            <v>1000018218</v>
          </cell>
          <cell r="C137" t="str">
            <v>TC 88520- DPH Pureed Foods</v>
          </cell>
          <cell r="D137">
            <v>44013</v>
          </cell>
          <cell r="E137">
            <v>45838</v>
          </cell>
          <cell r="F137">
            <v>880000</v>
          </cell>
          <cell r="G137">
            <v>526519.35</v>
          </cell>
        </row>
        <row r="138">
          <cell r="B138">
            <v>1000001602</v>
          </cell>
          <cell r="C138" t="str">
            <v>Alternative Fuel Vehicles</v>
          </cell>
          <cell r="D138">
            <v>42309</v>
          </cell>
          <cell r="E138">
            <v>43769</v>
          </cell>
          <cell r="F138">
            <v>4000000</v>
          </cell>
          <cell r="G138">
            <v>4000000</v>
          </cell>
        </row>
        <row r="139">
          <cell r="B139">
            <v>1000016950</v>
          </cell>
          <cell r="C139" t="str">
            <v>Police Vehicles with Upfitting</v>
          </cell>
          <cell r="D139">
            <v>43846</v>
          </cell>
          <cell r="E139">
            <v>44941</v>
          </cell>
          <cell r="F139">
            <v>9850000</v>
          </cell>
          <cell r="G139">
            <v>2631419.4</v>
          </cell>
        </row>
        <row r="140">
          <cell r="B140">
            <v>1000016951</v>
          </cell>
          <cell r="C140" t="str">
            <v>Police Vehicles with Upfitting</v>
          </cell>
          <cell r="D140">
            <v>43846</v>
          </cell>
          <cell r="E140">
            <v>44941</v>
          </cell>
          <cell r="F140">
            <v>9850000</v>
          </cell>
          <cell r="G140">
            <v>9776262.4199999999</v>
          </cell>
        </row>
        <row r="141">
          <cell r="B141">
            <v>1000017151</v>
          </cell>
          <cell r="C141" t="str">
            <v>Alternative Fuel Vehicles</v>
          </cell>
          <cell r="D141">
            <v>43862</v>
          </cell>
          <cell r="E141">
            <v>44957</v>
          </cell>
          <cell r="F141">
            <v>9850000</v>
          </cell>
          <cell r="G141">
            <v>8338149.6900000004</v>
          </cell>
        </row>
        <row r="142">
          <cell r="B142">
            <v>1000020554</v>
          </cell>
          <cell r="C142" t="str">
            <v>TC72504 - Trucks and Vans</v>
          </cell>
          <cell r="D142">
            <v>44197</v>
          </cell>
          <cell r="E142">
            <v>45291</v>
          </cell>
          <cell r="F142">
            <v>9990000</v>
          </cell>
          <cell r="G142">
            <v>9990000</v>
          </cell>
        </row>
        <row r="143">
          <cell r="B143">
            <v>1000021000</v>
          </cell>
          <cell r="C143" t="str">
            <v>TC72504 - Trucks and Vans</v>
          </cell>
          <cell r="D143">
            <v>44244</v>
          </cell>
          <cell r="E143">
            <v>45291</v>
          </cell>
          <cell r="F143">
            <v>9990000</v>
          </cell>
          <cell r="G143">
            <v>9990000</v>
          </cell>
        </row>
        <row r="144">
          <cell r="B144">
            <v>1000001501</v>
          </cell>
          <cell r="C144" t="str">
            <v>TC60703 Paramedic/Medical Mat</v>
          </cell>
          <cell r="D144">
            <v>41835</v>
          </cell>
          <cell r="E144">
            <v>44391</v>
          </cell>
          <cell r="F144">
            <v>9900000</v>
          </cell>
          <cell r="G144">
            <v>842.34</v>
          </cell>
        </row>
        <row r="145">
          <cell r="B145">
            <v>1000001503</v>
          </cell>
          <cell r="C145" t="str">
            <v>TC60712 Paramedic - Pharm</v>
          </cell>
          <cell r="D145">
            <v>41883</v>
          </cell>
          <cell r="E145">
            <v>44439</v>
          </cell>
          <cell r="F145">
            <v>4250000</v>
          </cell>
          <cell r="G145">
            <v>718496.71</v>
          </cell>
        </row>
        <row r="146">
          <cell r="B146">
            <v>1000017791</v>
          </cell>
          <cell r="C146" t="str">
            <v>TC 83310 FIR EMS</v>
          </cell>
          <cell r="D146">
            <v>43944</v>
          </cell>
          <cell r="E146">
            <v>44674</v>
          </cell>
          <cell r="F146">
            <v>3250000</v>
          </cell>
          <cell r="G146">
            <v>405709.31</v>
          </cell>
        </row>
        <row r="147">
          <cell r="B147">
            <v>1000022455</v>
          </cell>
          <cell r="C147" t="str">
            <v>Paramedic Pharmaceuticals</v>
          </cell>
          <cell r="D147">
            <v>44440</v>
          </cell>
          <cell r="E147">
            <v>45535</v>
          </cell>
          <cell r="F147">
            <v>4000000</v>
          </cell>
          <cell r="G147">
            <v>3635187.7</v>
          </cell>
        </row>
        <row r="148">
          <cell r="B148">
            <v>1000025023</v>
          </cell>
          <cell r="C148" t="str">
            <v>TC81820 FIR Medical Supplies</v>
          </cell>
          <cell r="D148">
            <v>44682</v>
          </cell>
          <cell r="E148">
            <v>45412</v>
          </cell>
          <cell r="F148">
            <v>380000</v>
          </cell>
          <cell r="G148">
            <v>380000</v>
          </cell>
        </row>
        <row r="149">
          <cell r="B149">
            <v>1000001550</v>
          </cell>
          <cell r="C149" t="str">
            <v>Landfill: Grit Disposal Servic</v>
          </cell>
          <cell r="D149">
            <v>42064</v>
          </cell>
          <cell r="E149">
            <v>44620</v>
          </cell>
          <cell r="F149">
            <v>2200000</v>
          </cell>
          <cell r="G149">
            <v>719865.37</v>
          </cell>
        </row>
        <row r="150">
          <cell r="B150">
            <v>1000024703</v>
          </cell>
          <cell r="C150" t="str">
            <v>TC68364 PUC Grit Disposal Serv</v>
          </cell>
          <cell r="D150">
            <v>44621</v>
          </cell>
          <cell r="E150">
            <v>46081</v>
          </cell>
          <cell r="F150">
            <v>4000000</v>
          </cell>
          <cell r="G150">
            <v>3975000</v>
          </cell>
        </row>
        <row r="151">
          <cell r="B151">
            <v>1000012722</v>
          </cell>
          <cell r="C151" t="str">
            <v>Tech Mktplc 2.0 Tier 2</v>
          </cell>
          <cell r="D151">
            <v>43423</v>
          </cell>
          <cell r="E151">
            <v>45291</v>
          </cell>
          <cell r="F151">
            <v>4000000</v>
          </cell>
          <cell r="G151">
            <v>2186978.2599999998</v>
          </cell>
        </row>
        <row r="152">
          <cell r="B152">
            <v>1000001430</v>
          </cell>
          <cell r="C152" t="str">
            <v>Library Materials</v>
          </cell>
          <cell r="D152">
            <v>42248</v>
          </cell>
          <cell r="E152">
            <v>44439</v>
          </cell>
          <cell r="F152">
            <v>8000000</v>
          </cell>
          <cell r="G152">
            <v>623856.78</v>
          </cell>
        </row>
        <row r="153">
          <cell r="B153">
            <v>1000022908</v>
          </cell>
          <cell r="C153" t="str">
            <v>TC97302 LIB Books &amp; AV Materls</v>
          </cell>
          <cell r="D153">
            <v>44531</v>
          </cell>
          <cell r="E153">
            <v>46356</v>
          </cell>
          <cell r="F153">
            <v>6040000</v>
          </cell>
          <cell r="G153">
            <v>5725000</v>
          </cell>
        </row>
        <row r="154">
          <cell r="B154">
            <v>1000005805</v>
          </cell>
          <cell r="C154" t="str">
            <v>TC 77524 Electrical Supplies</v>
          </cell>
          <cell r="D154">
            <v>42921</v>
          </cell>
          <cell r="E154">
            <v>45107</v>
          </cell>
          <cell r="F154">
            <v>13946868</v>
          </cell>
          <cell r="G154">
            <v>2431713.9900000002</v>
          </cell>
        </row>
        <row r="155">
          <cell r="B155">
            <v>1000016886</v>
          </cell>
          <cell r="C155" t="str">
            <v>OCA PUC | MEDIUM VOLTAGE METAL</v>
          </cell>
          <cell r="D155">
            <v>43891</v>
          </cell>
          <cell r="E155">
            <v>44985</v>
          </cell>
          <cell r="F155">
            <v>2400000</v>
          </cell>
          <cell r="G155">
            <v>1201611.8</v>
          </cell>
        </row>
        <row r="156">
          <cell r="B156">
            <v>1000006956</v>
          </cell>
          <cell r="C156" t="str">
            <v>TEST</v>
          </cell>
          <cell r="D156">
            <v>36527</v>
          </cell>
          <cell r="E156">
            <v>43833</v>
          </cell>
          <cell r="F156">
            <v>10001</v>
          </cell>
          <cell r="G156">
            <v>10001</v>
          </cell>
        </row>
        <row r="157">
          <cell r="B157">
            <v>1000020907</v>
          </cell>
          <cell r="C157" t="str">
            <v>70380 PUC WTR Switchgear</v>
          </cell>
          <cell r="D157">
            <v>44270</v>
          </cell>
          <cell r="E157">
            <v>45365</v>
          </cell>
          <cell r="F157">
            <v>1086980.95</v>
          </cell>
          <cell r="G157">
            <v>529152.55000000005</v>
          </cell>
        </row>
        <row r="158">
          <cell r="B158">
            <v>1000024326</v>
          </cell>
          <cell r="C158" t="str">
            <v>TC68334-A ADM Auction Svcs.</v>
          </cell>
          <cell r="D158">
            <v>43739</v>
          </cell>
          <cell r="E158">
            <v>44834</v>
          </cell>
          <cell r="F158">
            <v>0.01</v>
          </cell>
          <cell r="G158">
            <v>0.01</v>
          </cell>
        </row>
        <row r="159">
          <cell r="B159">
            <v>1000024101</v>
          </cell>
          <cell r="C159" t="str">
            <v>OCA|TC89310-A Marine10 Repower</v>
          </cell>
          <cell r="D159">
            <v>44531</v>
          </cell>
          <cell r="E159">
            <v>44834</v>
          </cell>
          <cell r="F159">
            <v>931209</v>
          </cell>
          <cell r="G159">
            <v>931209</v>
          </cell>
        </row>
        <row r="160">
          <cell r="B160">
            <v>1000019728</v>
          </cell>
          <cell r="C160" t="str">
            <v>OCA| DPH Fresh Pastries and Ba</v>
          </cell>
          <cell r="D160">
            <v>44136</v>
          </cell>
          <cell r="E160">
            <v>45230</v>
          </cell>
          <cell r="F160">
            <v>1000000</v>
          </cell>
          <cell r="G160">
            <v>1000000</v>
          </cell>
        </row>
        <row r="161">
          <cell r="B161">
            <v>1000019831</v>
          </cell>
          <cell r="C161" t="str">
            <v>OCA| DPH Pastries TC88762A</v>
          </cell>
          <cell r="D161">
            <v>44136</v>
          </cell>
          <cell r="E161">
            <v>45230</v>
          </cell>
          <cell r="F161">
            <v>1000000</v>
          </cell>
          <cell r="G161">
            <v>867000</v>
          </cell>
        </row>
        <row r="162">
          <cell r="B162">
            <v>1000014034</v>
          </cell>
          <cell r="D162">
            <v>43633</v>
          </cell>
          <cell r="E162">
            <v>44363</v>
          </cell>
          <cell r="F162">
            <v>100000</v>
          </cell>
          <cell r="G162">
            <v>43875.15</v>
          </cell>
        </row>
        <row r="163">
          <cell r="B163">
            <v>1000018701</v>
          </cell>
          <cell r="C163" t="str">
            <v>Tech Mktplc 2.0 Tier 3-GS131</v>
          </cell>
          <cell r="D163">
            <v>44105</v>
          </cell>
          <cell r="E163">
            <v>45291</v>
          </cell>
          <cell r="F163">
            <v>600000</v>
          </cell>
          <cell r="G163">
            <v>600000</v>
          </cell>
        </row>
        <row r="164">
          <cell r="B164">
            <v>1000013249</v>
          </cell>
          <cell r="C164" t="str">
            <v>TC 62000 PUC Powdered Activate</v>
          </cell>
          <cell r="D164">
            <v>43466</v>
          </cell>
          <cell r="E164">
            <v>44926</v>
          </cell>
          <cell r="F164">
            <v>2600000</v>
          </cell>
          <cell r="G164">
            <v>2461999.9900000002</v>
          </cell>
        </row>
        <row r="165">
          <cell r="B165">
            <v>1000014800</v>
          </cell>
          <cell r="C165" t="str">
            <v>TC 75000 Plumbing Supplies</v>
          </cell>
          <cell r="D165">
            <v>43647</v>
          </cell>
          <cell r="E165">
            <v>45473</v>
          </cell>
          <cell r="F165">
            <v>1800000</v>
          </cell>
          <cell r="G165">
            <v>926906.51</v>
          </cell>
        </row>
        <row r="166">
          <cell r="B166">
            <v>1000022970</v>
          </cell>
          <cell r="C166" t="str">
            <v>TC61440 DPH Skull flap storage</v>
          </cell>
          <cell r="D166">
            <v>44470</v>
          </cell>
          <cell r="E166">
            <v>46295</v>
          </cell>
          <cell r="F166">
            <v>1100000</v>
          </cell>
          <cell r="G166">
            <v>1100000</v>
          </cell>
        </row>
        <row r="167">
          <cell r="B167">
            <v>1000019981</v>
          </cell>
          <cell r="C167" t="str">
            <v>Printed Products</v>
          </cell>
          <cell r="D167">
            <v>44151</v>
          </cell>
          <cell r="E167">
            <v>45245</v>
          </cell>
          <cell r="F167">
            <v>2000000</v>
          </cell>
          <cell r="G167">
            <v>1780000</v>
          </cell>
        </row>
        <row r="168">
          <cell r="B168">
            <v>1000001507</v>
          </cell>
          <cell r="C168" t="str">
            <v>Cable Car Fare Receipts</v>
          </cell>
          <cell r="D168">
            <v>41927</v>
          </cell>
          <cell r="E168">
            <v>43752</v>
          </cell>
          <cell r="F168">
            <v>400000</v>
          </cell>
          <cell r="G168">
            <v>160787.69</v>
          </cell>
        </row>
        <row r="169">
          <cell r="B169">
            <v>1000001538</v>
          </cell>
          <cell r="C169" t="str">
            <v>Cable Car Tickets</v>
          </cell>
          <cell r="D169">
            <v>41944</v>
          </cell>
          <cell r="E169">
            <v>43769</v>
          </cell>
          <cell r="F169">
            <v>276000</v>
          </cell>
          <cell r="G169">
            <v>124162.46</v>
          </cell>
        </row>
        <row r="170">
          <cell r="B170">
            <v>1000015675</v>
          </cell>
          <cell r="C170" t="str">
            <v>Cable Car Receipts &amp; Tickets</v>
          </cell>
          <cell r="D170">
            <v>43770</v>
          </cell>
          <cell r="E170">
            <v>44865</v>
          </cell>
          <cell r="F170">
            <v>500000</v>
          </cell>
          <cell r="G170">
            <v>390675.71</v>
          </cell>
        </row>
        <row r="171">
          <cell r="B171">
            <v>1000013424</v>
          </cell>
          <cell r="C171" t="str">
            <v>CopySmart TC 96104_CANON</v>
          </cell>
          <cell r="D171">
            <v>43556</v>
          </cell>
          <cell r="E171">
            <v>45382</v>
          </cell>
          <cell r="F171">
            <v>0.01</v>
          </cell>
          <cell r="G171">
            <v>0.01</v>
          </cell>
        </row>
        <row r="172">
          <cell r="B172">
            <v>1000013649</v>
          </cell>
          <cell r="C172" t="str">
            <v>96104C_CANON MODEL TEMPLATE</v>
          </cell>
          <cell r="D172">
            <v>43556</v>
          </cell>
          <cell r="E172">
            <v>44651</v>
          </cell>
          <cell r="F172">
            <v>0.01</v>
          </cell>
          <cell r="G172">
            <v>0.01</v>
          </cell>
        </row>
        <row r="173">
          <cell r="B173">
            <v>1000013994</v>
          </cell>
          <cell r="C173" t="str">
            <v>96104C_CANON MODEL TEMPLATE</v>
          </cell>
          <cell r="D173">
            <v>43599</v>
          </cell>
          <cell r="E173">
            <v>44651</v>
          </cell>
          <cell r="F173">
            <v>0.01</v>
          </cell>
          <cell r="G173">
            <v>0.01</v>
          </cell>
        </row>
        <row r="174">
          <cell r="B174">
            <v>1000016375</v>
          </cell>
          <cell r="C174" t="str">
            <v>HSA: Canon Printshop BW Print</v>
          </cell>
          <cell r="D174">
            <v>43739</v>
          </cell>
          <cell r="E174">
            <v>44834</v>
          </cell>
          <cell r="F174">
            <v>61003.13</v>
          </cell>
          <cell r="G174">
            <v>3497.61</v>
          </cell>
        </row>
        <row r="175">
          <cell r="B175">
            <v>1000016377</v>
          </cell>
          <cell r="C175" t="str">
            <v>HSA: Canon Printshop Color</v>
          </cell>
          <cell r="D175">
            <v>43739</v>
          </cell>
          <cell r="E175">
            <v>44834</v>
          </cell>
          <cell r="F175">
            <v>161673.25</v>
          </cell>
          <cell r="G175">
            <v>8443.77</v>
          </cell>
        </row>
        <row r="176">
          <cell r="B176">
            <v>1000018698</v>
          </cell>
          <cell r="C176" t="str">
            <v>Tech Mktplc 2.0 Tier 3-GS109</v>
          </cell>
          <cell r="D176">
            <v>44105</v>
          </cell>
          <cell r="E176">
            <v>45291</v>
          </cell>
          <cell r="F176">
            <v>600000</v>
          </cell>
          <cell r="G176">
            <v>600000</v>
          </cell>
        </row>
        <row r="177">
          <cell r="B177">
            <v>1000018699</v>
          </cell>
          <cell r="C177" t="str">
            <v>Tech Mktplc 2.0 Tier 3-GS131</v>
          </cell>
          <cell r="D177">
            <v>44105</v>
          </cell>
          <cell r="E177">
            <v>45291</v>
          </cell>
          <cell r="F177">
            <v>600000</v>
          </cell>
          <cell r="G177">
            <v>600000</v>
          </cell>
        </row>
        <row r="178">
          <cell r="B178">
            <v>1000009635</v>
          </cell>
          <cell r="C178" t="str">
            <v>DPH-LH Maintenance Services</v>
          </cell>
          <cell r="D178">
            <v>42917</v>
          </cell>
          <cell r="E178">
            <v>45107</v>
          </cell>
          <cell r="F178">
            <v>100000</v>
          </cell>
          <cell r="G178">
            <v>47169.08</v>
          </cell>
        </row>
        <row r="179">
          <cell r="B179">
            <v>1000021434</v>
          </cell>
          <cell r="C179" t="str">
            <v>TC 68703 PUC Gas Conditioning</v>
          </cell>
          <cell r="D179">
            <v>44348</v>
          </cell>
          <cell r="E179">
            <v>45077</v>
          </cell>
          <cell r="F179">
            <v>2500000</v>
          </cell>
          <cell r="G179">
            <v>965124.99</v>
          </cell>
        </row>
        <row r="180">
          <cell r="B180">
            <v>1000015458</v>
          </cell>
          <cell r="C180" t="str">
            <v>TC81120 Citywide SecurityPaper</v>
          </cell>
          <cell r="D180">
            <v>43678</v>
          </cell>
          <cell r="E180">
            <v>46234</v>
          </cell>
          <cell r="F180">
            <v>297735</v>
          </cell>
          <cell r="G180">
            <v>191015.71</v>
          </cell>
        </row>
        <row r="181">
          <cell r="B181">
            <v>1000012601</v>
          </cell>
          <cell r="C181" t="str">
            <v>Tech Mktplc 2.0 Tier 1</v>
          </cell>
          <cell r="D181">
            <v>43466</v>
          </cell>
          <cell r="E181">
            <v>45291</v>
          </cell>
          <cell r="F181">
            <v>20000000</v>
          </cell>
          <cell r="G181">
            <v>8754977.8499999996</v>
          </cell>
        </row>
        <row r="182">
          <cell r="B182">
            <v>1000012602</v>
          </cell>
          <cell r="C182" t="str">
            <v>Tech Mktplc 2.0 Tier 1</v>
          </cell>
          <cell r="D182">
            <v>43466</v>
          </cell>
          <cell r="E182">
            <v>45291</v>
          </cell>
          <cell r="F182">
            <v>20000000</v>
          </cell>
          <cell r="G182">
            <v>16154925.539999999</v>
          </cell>
        </row>
        <row r="183">
          <cell r="B183">
            <v>1000023749</v>
          </cell>
          <cell r="C183" t="str">
            <v>TC91115 HPE Offerings</v>
          </cell>
          <cell r="D183">
            <v>44593</v>
          </cell>
          <cell r="E183">
            <v>46418</v>
          </cell>
          <cell r="F183">
            <v>8500000</v>
          </cell>
          <cell r="G183">
            <v>8459260.0800000001</v>
          </cell>
        </row>
        <row r="184">
          <cell r="B184">
            <v>1000012603</v>
          </cell>
          <cell r="C184" t="str">
            <v>Tech Mktplc 2.0 Tier 1</v>
          </cell>
          <cell r="D184">
            <v>43466</v>
          </cell>
          <cell r="E184">
            <v>45291</v>
          </cell>
          <cell r="F184">
            <v>20000000</v>
          </cell>
          <cell r="G184">
            <v>8236839.5599999996</v>
          </cell>
        </row>
        <row r="185">
          <cell r="B185">
            <v>1000006352</v>
          </cell>
          <cell r="C185" t="str">
            <v>TC83672 DRE Janitorial 555 7th</v>
          </cell>
          <cell r="D185">
            <v>42917</v>
          </cell>
          <cell r="E185">
            <v>45473</v>
          </cell>
          <cell r="F185">
            <v>709000</v>
          </cell>
          <cell r="G185">
            <v>109468.49</v>
          </cell>
        </row>
        <row r="186">
          <cell r="B186">
            <v>1000007801</v>
          </cell>
          <cell r="C186" t="str">
            <v>OCA - TC 71000 - Epoxy for SFO</v>
          </cell>
          <cell r="D186">
            <v>43009</v>
          </cell>
          <cell r="E186">
            <v>44834</v>
          </cell>
          <cell r="F186">
            <v>1650000</v>
          </cell>
          <cell r="G186">
            <v>1546949.58</v>
          </cell>
        </row>
        <row r="187">
          <cell r="B187">
            <v>1000001432</v>
          </cell>
          <cell r="C187" t="str">
            <v>TC97301 LIB Library Materials</v>
          </cell>
          <cell r="D187">
            <v>42248</v>
          </cell>
          <cell r="E187">
            <v>44530</v>
          </cell>
          <cell r="F187">
            <v>9200000</v>
          </cell>
          <cell r="G187">
            <v>551699.29</v>
          </cell>
        </row>
        <row r="188">
          <cell r="B188">
            <v>1000023410</v>
          </cell>
          <cell r="C188" t="str">
            <v>TC97302 LIB Books &amp; AV Materal</v>
          </cell>
          <cell r="D188">
            <v>44531</v>
          </cell>
          <cell r="E188">
            <v>46356</v>
          </cell>
          <cell r="F188">
            <v>2040000</v>
          </cell>
          <cell r="G188">
            <v>1565000</v>
          </cell>
        </row>
        <row r="189">
          <cell r="B189">
            <v>1000022069</v>
          </cell>
          <cell r="C189" t="str">
            <v>TC 76502 INDUST CLEANING PRODS</v>
          </cell>
          <cell r="D189">
            <v>44409</v>
          </cell>
          <cell r="E189">
            <v>45504</v>
          </cell>
          <cell r="F189">
            <v>3000000</v>
          </cell>
          <cell r="G189">
            <v>2894233</v>
          </cell>
        </row>
        <row r="190">
          <cell r="B190">
            <v>1000011360</v>
          </cell>
          <cell r="C190" t="str">
            <v>Scrap Metal for Pick Up</v>
          </cell>
          <cell r="D190">
            <v>43252</v>
          </cell>
          <cell r="E190">
            <v>45077</v>
          </cell>
          <cell r="F190">
            <v>0.01</v>
          </cell>
          <cell r="G190">
            <v>0.01</v>
          </cell>
        </row>
        <row r="191">
          <cell r="B191">
            <v>1000012815</v>
          </cell>
          <cell r="C191" t="str">
            <v>TC71618 Lt Duty Aftmkt Parts</v>
          </cell>
          <cell r="D191">
            <v>43435</v>
          </cell>
          <cell r="E191">
            <v>45260</v>
          </cell>
          <cell r="F191">
            <v>5000000</v>
          </cell>
          <cell r="G191">
            <v>2135014.0699999998</v>
          </cell>
        </row>
        <row r="192">
          <cell r="B192">
            <v>1000000421</v>
          </cell>
          <cell r="C192" t="str">
            <v>Sewage Disposal Service</v>
          </cell>
          <cell r="D192">
            <v>42711</v>
          </cell>
          <cell r="E192">
            <v>43830</v>
          </cell>
          <cell r="F192">
            <v>60000</v>
          </cell>
          <cell r="G192">
            <v>48095.76</v>
          </cell>
        </row>
        <row r="193">
          <cell r="B193">
            <v>1000016677</v>
          </cell>
          <cell r="C193" t="str">
            <v>Compressed Natural Gas (CNG)</v>
          </cell>
          <cell r="D193">
            <v>43891</v>
          </cell>
          <cell r="E193">
            <v>44651</v>
          </cell>
          <cell r="F193">
            <v>600000</v>
          </cell>
          <cell r="G193">
            <v>390847.9</v>
          </cell>
        </row>
        <row r="194">
          <cell r="B194">
            <v>1000020549</v>
          </cell>
          <cell r="C194" t="str">
            <v>TC 83500 COVID-Positive Clean</v>
          </cell>
          <cell r="D194">
            <v>44194</v>
          </cell>
          <cell r="E194">
            <v>44926</v>
          </cell>
          <cell r="F194">
            <v>7500000</v>
          </cell>
          <cell r="G194">
            <v>5919927.0300000003</v>
          </cell>
        </row>
        <row r="195">
          <cell r="B195">
            <v>1000001476</v>
          </cell>
          <cell r="C195" t="str">
            <v>OCATC83681 VNMS Janitorial Ser</v>
          </cell>
          <cell r="D195">
            <v>41426</v>
          </cell>
          <cell r="E195">
            <v>44165</v>
          </cell>
          <cell r="F195">
            <v>4112000</v>
          </cell>
          <cell r="G195">
            <v>232261.93</v>
          </cell>
        </row>
        <row r="196">
          <cell r="B196">
            <v>1000016548</v>
          </cell>
          <cell r="C196" t="str">
            <v>RED | TC83700 Janitorial</v>
          </cell>
          <cell r="D196">
            <v>43770</v>
          </cell>
          <cell r="E196">
            <v>46326</v>
          </cell>
          <cell r="F196">
            <v>8082310</v>
          </cell>
          <cell r="G196">
            <v>3986364.99</v>
          </cell>
        </row>
        <row r="197">
          <cell r="B197">
            <v>1000017528</v>
          </cell>
          <cell r="C197" t="str">
            <v>SRO AS NEEDED Janitorial Servi</v>
          </cell>
          <cell r="D197">
            <v>43922</v>
          </cell>
          <cell r="E197">
            <v>44104</v>
          </cell>
          <cell r="F197">
            <v>600000</v>
          </cell>
          <cell r="G197">
            <v>341330.76</v>
          </cell>
        </row>
        <row r="198">
          <cell r="B198">
            <v>1000020104</v>
          </cell>
          <cell r="C198" t="str">
            <v>25 Van Ness Janitorial Srvcs</v>
          </cell>
          <cell r="D198">
            <v>44166</v>
          </cell>
          <cell r="E198">
            <v>45260</v>
          </cell>
          <cell r="F198">
            <v>775000</v>
          </cell>
          <cell r="G198">
            <v>516570</v>
          </cell>
        </row>
        <row r="199">
          <cell r="B199">
            <v>1000001586</v>
          </cell>
          <cell r="C199" t="str">
            <v>TC68161 PUC Sewer Truck Lease</v>
          </cell>
          <cell r="D199">
            <v>42217</v>
          </cell>
          <cell r="E199">
            <v>44681</v>
          </cell>
          <cell r="F199">
            <v>7200000</v>
          </cell>
          <cell r="G199">
            <v>1169456.43</v>
          </cell>
        </row>
        <row r="200">
          <cell r="B200">
            <v>1000012604</v>
          </cell>
          <cell r="C200" t="str">
            <v>Tech Mktplc 2.0 Tier 1</v>
          </cell>
          <cell r="D200">
            <v>43466</v>
          </cell>
          <cell r="E200">
            <v>45291</v>
          </cell>
          <cell r="F200">
            <v>44000000</v>
          </cell>
          <cell r="G200">
            <v>3346545.76</v>
          </cell>
        </row>
        <row r="201">
          <cell r="B201">
            <v>1000018547</v>
          </cell>
          <cell r="C201" t="str">
            <v>TC 82930.A Swivel Chairs</v>
          </cell>
          <cell r="D201">
            <v>44036</v>
          </cell>
          <cell r="E201">
            <v>45130</v>
          </cell>
          <cell r="F201">
            <v>500000</v>
          </cell>
          <cell r="G201">
            <v>293997.7</v>
          </cell>
        </row>
        <row r="202">
          <cell r="B202">
            <v>1000019152</v>
          </cell>
          <cell r="C202" t="str">
            <v>TC96001A Furniture</v>
          </cell>
          <cell r="D202">
            <v>44089</v>
          </cell>
          <cell r="E202">
            <v>45183</v>
          </cell>
          <cell r="F202">
            <v>9000000</v>
          </cell>
          <cell r="G202">
            <v>8902738.4700000007</v>
          </cell>
        </row>
        <row r="203">
          <cell r="B203">
            <v>1000012606</v>
          </cell>
          <cell r="C203" t="str">
            <v>Tech Mktplc 2.0 Tier 1</v>
          </cell>
          <cell r="D203">
            <v>43466</v>
          </cell>
          <cell r="E203">
            <v>45291</v>
          </cell>
          <cell r="F203">
            <v>20000000</v>
          </cell>
          <cell r="G203">
            <v>247690.33</v>
          </cell>
        </row>
        <row r="204">
          <cell r="B204">
            <v>1000016888</v>
          </cell>
          <cell r="C204" t="str">
            <v>OCA PUC | CARBON DIOXIDE</v>
          </cell>
          <cell r="D204">
            <v>43831</v>
          </cell>
          <cell r="E204">
            <v>44926</v>
          </cell>
          <cell r="F204">
            <v>250000</v>
          </cell>
          <cell r="G204">
            <v>234797.18</v>
          </cell>
        </row>
        <row r="205">
          <cell r="B205">
            <v>1000017804</v>
          </cell>
          <cell r="C205" t="str">
            <v>TC 68181 Equipment Rental</v>
          </cell>
          <cell r="D205">
            <v>43952</v>
          </cell>
          <cell r="E205">
            <v>46507</v>
          </cell>
          <cell r="F205">
            <v>5600000</v>
          </cell>
          <cell r="G205">
            <v>4187330.01</v>
          </cell>
        </row>
        <row r="206">
          <cell r="B206">
            <v>1000016964</v>
          </cell>
          <cell r="C206" t="str">
            <v>TC 70520.A As-Needed Moving</v>
          </cell>
          <cell r="D206">
            <v>43891</v>
          </cell>
          <cell r="E206">
            <v>44985</v>
          </cell>
          <cell r="F206">
            <v>2000000</v>
          </cell>
          <cell r="G206">
            <v>1632409.67</v>
          </cell>
        </row>
        <row r="207">
          <cell r="B207">
            <v>1000013416</v>
          </cell>
          <cell r="C207" t="str">
            <v>TC95906 Preprinted Envelopes</v>
          </cell>
          <cell r="D207">
            <v>43525</v>
          </cell>
          <cell r="E207">
            <v>46081</v>
          </cell>
          <cell r="F207">
            <v>4000000</v>
          </cell>
          <cell r="G207">
            <v>2555660.0299999998</v>
          </cell>
        </row>
        <row r="208">
          <cell r="B208">
            <v>1000019954</v>
          </cell>
          <cell r="C208" t="str">
            <v>Printed Products</v>
          </cell>
          <cell r="D208">
            <v>44136</v>
          </cell>
          <cell r="E208">
            <v>45230</v>
          </cell>
          <cell r="F208">
            <v>2000000</v>
          </cell>
          <cell r="G208">
            <v>1958547.9</v>
          </cell>
        </row>
        <row r="209">
          <cell r="B209">
            <v>1000021996</v>
          </cell>
          <cell r="C209" t="str">
            <v>TC95447 OFFICIAL ADVERTISING</v>
          </cell>
          <cell r="D209">
            <v>44378</v>
          </cell>
          <cell r="E209">
            <v>44742</v>
          </cell>
          <cell r="F209">
            <v>400000</v>
          </cell>
          <cell r="G209">
            <v>400000</v>
          </cell>
        </row>
        <row r="210">
          <cell r="B210">
            <v>1000024468</v>
          </cell>
          <cell r="C210" t="str">
            <v>TC62016 Cremation &amp; Interment</v>
          </cell>
          <cell r="D210">
            <v>44635</v>
          </cell>
          <cell r="E210">
            <v>45730</v>
          </cell>
          <cell r="F210">
            <v>2304100</v>
          </cell>
          <cell r="G210">
            <v>1554100</v>
          </cell>
        </row>
        <row r="211">
          <cell r="B211">
            <v>1000012605</v>
          </cell>
          <cell r="C211" t="str">
            <v>Tech Marketplace 2.0 Tier 1</v>
          </cell>
          <cell r="D211">
            <v>43466</v>
          </cell>
          <cell r="E211">
            <v>45291</v>
          </cell>
          <cell r="F211">
            <v>20000000</v>
          </cell>
          <cell r="G211">
            <v>13838752.23</v>
          </cell>
        </row>
        <row r="212">
          <cell r="B212">
            <v>1000013802</v>
          </cell>
          <cell r="C212" t="str">
            <v>Avaya Equipment And Ancillary</v>
          </cell>
          <cell r="D212">
            <v>43374</v>
          </cell>
          <cell r="E212">
            <v>45199</v>
          </cell>
          <cell r="F212">
            <v>9463682.0099999998</v>
          </cell>
          <cell r="G212">
            <v>6550179.5499999998</v>
          </cell>
        </row>
        <row r="213">
          <cell r="B213">
            <v>1000001656</v>
          </cell>
          <cell r="C213" t="str">
            <v>Ductile, Iron Gate Pipes, Fitt</v>
          </cell>
          <cell r="D213">
            <v>42795</v>
          </cell>
          <cell r="E213">
            <v>44620</v>
          </cell>
          <cell r="F213">
            <v>7200000</v>
          </cell>
          <cell r="G213">
            <v>3154244.25</v>
          </cell>
        </row>
        <row r="214">
          <cell r="B214">
            <v>1000013827</v>
          </cell>
          <cell r="C214" t="str">
            <v>OCA-PUC-Low Pressure Fire Hydr</v>
          </cell>
          <cell r="D214">
            <v>43556</v>
          </cell>
          <cell r="E214">
            <v>44649</v>
          </cell>
          <cell r="F214">
            <v>100000</v>
          </cell>
          <cell r="G214">
            <v>49187.43</v>
          </cell>
        </row>
        <row r="215">
          <cell r="B215">
            <v>1000014803</v>
          </cell>
          <cell r="C215" t="str">
            <v>TC 75000 Plumbing Supplies</v>
          </cell>
          <cell r="D215">
            <v>43647</v>
          </cell>
          <cell r="E215">
            <v>45473</v>
          </cell>
          <cell r="F215">
            <v>4000000</v>
          </cell>
          <cell r="G215">
            <v>1286694.58</v>
          </cell>
        </row>
        <row r="216">
          <cell r="B216">
            <v>1000018958</v>
          </cell>
          <cell r="C216" t="str">
            <v>OCA PUC CDD | Mechanical Joint</v>
          </cell>
          <cell r="D216">
            <v>44105</v>
          </cell>
          <cell r="E216">
            <v>45199</v>
          </cell>
          <cell r="F216">
            <v>3500000</v>
          </cell>
          <cell r="G216">
            <v>2911960.77</v>
          </cell>
        </row>
        <row r="217">
          <cell r="B217">
            <v>1000019857</v>
          </cell>
          <cell r="C217" t="str">
            <v>TC76053 PUC Ductile Iron Gate</v>
          </cell>
          <cell r="D217">
            <v>42736</v>
          </cell>
          <cell r="E217">
            <v>44926</v>
          </cell>
          <cell r="F217">
            <v>3398668.94</v>
          </cell>
          <cell r="G217">
            <v>2536145.7400000002</v>
          </cell>
        </row>
        <row r="218">
          <cell r="B218">
            <v>1000020515</v>
          </cell>
          <cell r="C218" t="str">
            <v>OCA PUC CDD | Pipes and Gasket</v>
          </cell>
          <cell r="D218">
            <v>44270</v>
          </cell>
          <cell r="E218">
            <v>44999</v>
          </cell>
          <cell r="F218">
            <v>4500000</v>
          </cell>
          <cell r="G218">
            <v>2709083.77</v>
          </cell>
        </row>
        <row r="219">
          <cell r="B219">
            <v>1000020686</v>
          </cell>
          <cell r="C219" t="str">
            <v>TC76175 PUC Bronze Valv &amp; Fitt</v>
          </cell>
          <cell r="D219">
            <v>42109</v>
          </cell>
          <cell r="E219">
            <v>44634</v>
          </cell>
          <cell r="F219">
            <v>942688.96</v>
          </cell>
          <cell r="G219">
            <v>518123.83</v>
          </cell>
        </row>
        <row r="220">
          <cell r="B220">
            <v>1000022763</v>
          </cell>
          <cell r="C220" t="str">
            <v>TC81135 PUC Low Pres Fire Hydr</v>
          </cell>
          <cell r="D220">
            <v>43497</v>
          </cell>
          <cell r="E220">
            <v>45322</v>
          </cell>
          <cell r="F220">
            <v>3349500.66</v>
          </cell>
          <cell r="G220">
            <v>2988710.78</v>
          </cell>
        </row>
        <row r="221">
          <cell r="B221">
            <v>1000023407</v>
          </cell>
          <cell r="C221" t="str">
            <v>TC75720 PUC eLinx Meter Regist</v>
          </cell>
          <cell r="D221">
            <v>44484</v>
          </cell>
          <cell r="E221">
            <v>46309</v>
          </cell>
          <cell r="F221">
            <v>6000000</v>
          </cell>
          <cell r="G221">
            <v>5319120</v>
          </cell>
        </row>
        <row r="222">
          <cell r="B222">
            <v>1000024166</v>
          </cell>
          <cell r="C222" t="str">
            <v>TC76043 PUC Ductile Fittings</v>
          </cell>
          <cell r="D222">
            <v>42795</v>
          </cell>
          <cell r="E222">
            <v>44620</v>
          </cell>
          <cell r="F222">
            <v>1886286.46</v>
          </cell>
          <cell r="G222">
            <v>1851805.76</v>
          </cell>
        </row>
        <row r="223">
          <cell r="B223">
            <v>1000021379</v>
          </cell>
          <cell r="C223" t="str">
            <v>TC61445 DPH Cornea tissue</v>
          </cell>
          <cell r="D223">
            <v>44378</v>
          </cell>
          <cell r="E223">
            <v>46203</v>
          </cell>
          <cell r="F223">
            <v>500000</v>
          </cell>
          <cell r="G223">
            <v>482685</v>
          </cell>
        </row>
        <row r="224">
          <cell r="B224">
            <v>1000022968</v>
          </cell>
          <cell r="C224" t="str">
            <v>TC61445 DPH Cornea Tissue</v>
          </cell>
          <cell r="D224">
            <v>44378</v>
          </cell>
          <cell r="E224">
            <v>46203</v>
          </cell>
          <cell r="F224">
            <v>500000</v>
          </cell>
          <cell r="G224">
            <v>500000</v>
          </cell>
        </row>
        <row r="225">
          <cell r="B225">
            <v>1000020617</v>
          </cell>
          <cell r="C225" t="str">
            <v>TC 88800A Emerg Grocery Latinx</v>
          </cell>
          <cell r="D225">
            <v>44211</v>
          </cell>
          <cell r="E225">
            <v>44607</v>
          </cell>
          <cell r="F225">
            <v>4400000</v>
          </cell>
          <cell r="G225">
            <v>0</v>
          </cell>
        </row>
        <row r="226">
          <cell r="B226">
            <v>1000025115</v>
          </cell>
          <cell r="C226" t="str">
            <v>Foreign Books &amp; AV Materials</v>
          </cell>
          <cell r="D226">
            <v>44682</v>
          </cell>
          <cell r="E226">
            <v>46507</v>
          </cell>
          <cell r="F226">
            <v>125000</v>
          </cell>
          <cell r="G226">
            <v>125000</v>
          </cell>
        </row>
        <row r="227">
          <cell r="B227">
            <v>1000016874</v>
          </cell>
          <cell r="C227" t="str">
            <v>TC 81010 RFQ - Building Supply</v>
          </cell>
          <cell r="D227">
            <v>43831</v>
          </cell>
          <cell r="E227">
            <v>44926</v>
          </cell>
          <cell r="F227">
            <v>2500000</v>
          </cell>
          <cell r="G227">
            <v>1059405.94</v>
          </cell>
        </row>
        <row r="228">
          <cell r="B228">
            <v>1000010088</v>
          </cell>
          <cell r="C228" t="str">
            <v>OCA TC95700 ClearinghouseServs</v>
          </cell>
          <cell r="D228">
            <v>43282</v>
          </cell>
          <cell r="E228">
            <v>45100</v>
          </cell>
          <cell r="F228">
            <v>1500000</v>
          </cell>
          <cell r="G228">
            <v>683484.21</v>
          </cell>
        </row>
        <row r="229">
          <cell r="B229">
            <v>1000012723</v>
          </cell>
          <cell r="C229" t="str">
            <v>Tech Mktplc 2.0 Tier 2</v>
          </cell>
          <cell r="D229">
            <v>43466</v>
          </cell>
          <cell r="E229">
            <v>45291</v>
          </cell>
          <cell r="F229">
            <v>3000000</v>
          </cell>
          <cell r="G229">
            <v>2886348.35</v>
          </cell>
        </row>
        <row r="230">
          <cell r="B230">
            <v>1000015461</v>
          </cell>
          <cell r="C230" t="str">
            <v>Biosolids and Grit Hauling Ser</v>
          </cell>
          <cell r="D230">
            <v>43739</v>
          </cell>
          <cell r="E230">
            <v>44834</v>
          </cell>
          <cell r="F230">
            <v>8700000</v>
          </cell>
          <cell r="G230">
            <v>3178522.59</v>
          </cell>
        </row>
        <row r="231">
          <cell r="B231">
            <v>1000015461</v>
          </cell>
          <cell r="C231" t="str">
            <v>TC68382 PUC Biosolids and Grit</v>
          </cell>
          <cell r="D231">
            <v>43739</v>
          </cell>
          <cell r="E231">
            <v>44834</v>
          </cell>
          <cell r="F231">
            <v>8600000</v>
          </cell>
          <cell r="G231">
            <v>3078522.59</v>
          </cell>
        </row>
        <row r="232">
          <cell r="B232">
            <v>1000015998</v>
          </cell>
          <cell r="C232" t="str">
            <v>TC68382 PUC Biosolids Hauling</v>
          </cell>
          <cell r="D232">
            <v>43739</v>
          </cell>
          <cell r="E232">
            <v>44834</v>
          </cell>
          <cell r="F232">
            <v>100000</v>
          </cell>
          <cell r="G232">
            <v>100000</v>
          </cell>
        </row>
        <row r="233">
          <cell r="B233">
            <v>1000012958</v>
          </cell>
          <cell r="C233" t="str">
            <v>Tech Mktplc 2.0 Tier 3-EQ108</v>
          </cell>
          <cell r="D233">
            <v>43466</v>
          </cell>
          <cell r="E233">
            <v>45291</v>
          </cell>
          <cell r="F233">
            <v>600000</v>
          </cell>
          <cell r="G233">
            <v>836.49</v>
          </cell>
        </row>
        <row r="234">
          <cell r="B234">
            <v>1000012959</v>
          </cell>
          <cell r="C234" t="str">
            <v>Tech Mktplc 2.0 Tier 3-GS093</v>
          </cell>
          <cell r="D234">
            <v>43466</v>
          </cell>
          <cell r="E234">
            <v>45291</v>
          </cell>
          <cell r="F234">
            <v>600000</v>
          </cell>
          <cell r="G234">
            <v>7998.78</v>
          </cell>
        </row>
        <row r="235">
          <cell r="B235">
            <v>1000012960</v>
          </cell>
          <cell r="C235" t="str">
            <v>Tech Mktplc 2.0 Tier 3-GS109</v>
          </cell>
          <cell r="D235">
            <v>43466</v>
          </cell>
          <cell r="E235">
            <v>45291</v>
          </cell>
          <cell r="F235">
            <v>600000</v>
          </cell>
          <cell r="G235">
            <v>9552.4</v>
          </cell>
        </row>
        <row r="236">
          <cell r="B236">
            <v>1000013080</v>
          </cell>
          <cell r="C236" t="str">
            <v>Tech Mktplc 2.0 Tier 3-GS132</v>
          </cell>
          <cell r="D236">
            <v>43466</v>
          </cell>
          <cell r="E236">
            <v>45291</v>
          </cell>
          <cell r="F236">
            <v>600000</v>
          </cell>
          <cell r="G236">
            <v>13748.99</v>
          </cell>
        </row>
        <row r="237">
          <cell r="B237">
            <v>1000001426</v>
          </cell>
          <cell r="C237" t="str">
            <v>Printing Bindery And Mailing S</v>
          </cell>
          <cell r="D237">
            <v>42180</v>
          </cell>
          <cell r="E237">
            <v>44377</v>
          </cell>
          <cell r="F237">
            <v>1166666.6599999999</v>
          </cell>
          <cell r="G237">
            <v>853346.81</v>
          </cell>
        </row>
        <row r="238">
          <cell r="B238">
            <v>1000019982</v>
          </cell>
          <cell r="C238" t="str">
            <v>Printed Products</v>
          </cell>
          <cell r="D238">
            <v>44151</v>
          </cell>
          <cell r="E238">
            <v>45245</v>
          </cell>
          <cell r="F238">
            <v>1000000</v>
          </cell>
          <cell r="G238">
            <v>850000</v>
          </cell>
        </row>
        <row r="239">
          <cell r="B239">
            <v>1000015124</v>
          </cell>
          <cell r="C239" t="str">
            <v>TC #94100 Autodesk Noncloud</v>
          </cell>
          <cell r="D239">
            <v>43647</v>
          </cell>
          <cell r="E239">
            <v>44742</v>
          </cell>
          <cell r="F239">
            <v>3000000</v>
          </cell>
          <cell r="G239">
            <v>1193420.1499999999</v>
          </cell>
        </row>
        <row r="240">
          <cell r="B240">
            <v>1000000348</v>
          </cell>
          <cell r="C240" t="str">
            <v>Power Factor Test Equipment Le</v>
          </cell>
          <cell r="D240">
            <v>42231</v>
          </cell>
          <cell r="E240">
            <v>44057</v>
          </cell>
          <cell r="F240">
            <v>151540</v>
          </cell>
          <cell r="G240">
            <v>11603.24</v>
          </cell>
        </row>
        <row r="241">
          <cell r="B241">
            <v>1000012607</v>
          </cell>
          <cell r="C241" t="str">
            <v>Tech Mktplc 2.0 Tier 1</v>
          </cell>
          <cell r="D241">
            <v>43466</v>
          </cell>
          <cell r="E241">
            <v>45291</v>
          </cell>
          <cell r="F241">
            <v>20000000</v>
          </cell>
          <cell r="G241">
            <v>17280970</v>
          </cell>
        </row>
        <row r="242">
          <cell r="B242">
            <v>1000012608</v>
          </cell>
          <cell r="C242" t="str">
            <v>Tech Mktplc 2.0 Tier 1</v>
          </cell>
          <cell r="D242">
            <v>43466</v>
          </cell>
          <cell r="E242">
            <v>45291</v>
          </cell>
          <cell r="F242">
            <v>20000000</v>
          </cell>
          <cell r="G242">
            <v>19234006.789999999</v>
          </cell>
        </row>
        <row r="243">
          <cell r="B243">
            <v>1000018333</v>
          </cell>
          <cell r="C243" t="str">
            <v>Meats for LHH and ZSFGH</v>
          </cell>
          <cell r="D243">
            <v>44032</v>
          </cell>
          <cell r="E243">
            <v>44227</v>
          </cell>
          <cell r="F243">
            <v>500000</v>
          </cell>
          <cell r="G243">
            <v>449794.59</v>
          </cell>
        </row>
        <row r="244">
          <cell r="B244">
            <v>1000020334</v>
          </cell>
          <cell r="C244" t="str">
            <v>OCATC95324 OUTREACHADVERTISING</v>
          </cell>
          <cell r="D244">
            <v>44013</v>
          </cell>
          <cell r="E244">
            <v>44377</v>
          </cell>
          <cell r="F244">
            <v>7272.72</v>
          </cell>
          <cell r="G244">
            <v>7272.72</v>
          </cell>
        </row>
        <row r="245">
          <cell r="B245">
            <v>1000013804</v>
          </cell>
          <cell r="C245" t="str">
            <v>OCA TC 97501 Resturant Supplie</v>
          </cell>
          <cell r="D245">
            <v>43586</v>
          </cell>
          <cell r="E245">
            <v>44681</v>
          </cell>
          <cell r="F245">
            <v>750000</v>
          </cell>
          <cell r="G245">
            <v>251543.11</v>
          </cell>
        </row>
        <row r="246">
          <cell r="B246">
            <v>1000001436</v>
          </cell>
          <cell r="C246" t="str">
            <v>TC97301 LIB Library Materials</v>
          </cell>
          <cell r="D246">
            <v>42248</v>
          </cell>
          <cell r="E246">
            <v>44620</v>
          </cell>
          <cell r="F246">
            <v>1200000</v>
          </cell>
          <cell r="G246">
            <v>19840.46</v>
          </cell>
        </row>
        <row r="247">
          <cell r="B247">
            <v>1000025116</v>
          </cell>
          <cell r="C247" t="str">
            <v>Foreign Books &amp; AV Materials</v>
          </cell>
          <cell r="D247">
            <v>44671</v>
          </cell>
          <cell r="E247">
            <v>46507</v>
          </cell>
          <cell r="F247">
            <v>1300000</v>
          </cell>
          <cell r="G247">
            <v>1300000</v>
          </cell>
        </row>
        <row r="248">
          <cell r="B248">
            <v>1000022928</v>
          </cell>
          <cell r="C248" t="str">
            <v>TC97302 LIB Books &amp; AV Materls</v>
          </cell>
          <cell r="D248">
            <v>44531</v>
          </cell>
          <cell r="E248">
            <v>46356</v>
          </cell>
          <cell r="F248">
            <v>800000</v>
          </cell>
          <cell r="G248">
            <v>800000</v>
          </cell>
        </row>
        <row r="249">
          <cell r="B249">
            <v>1000017834</v>
          </cell>
          <cell r="C249" t="str">
            <v>TC 68181 Equipment Rental</v>
          </cell>
          <cell r="D249">
            <v>43952</v>
          </cell>
          <cell r="E249">
            <v>45046</v>
          </cell>
          <cell r="F249">
            <v>500000</v>
          </cell>
          <cell r="G249">
            <v>412321.13</v>
          </cell>
        </row>
        <row r="250">
          <cell r="B250">
            <v>1000001661</v>
          </cell>
          <cell r="C250" t="str">
            <v>Elevator And Escalator, Parts,</v>
          </cell>
          <cell r="D250">
            <v>42856</v>
          </cell>
          <cell r="E250">
            <v>44316</v>
          </cell>
          <cell r="F250">
            <v>500000</v>
          </cell>
          <cell r="G250">
            <v>396687.38</v>
          </cell>
        </row>
        <row r="251">
          <cell r="B251">
            <v>1000017708</v>
          </cell>
          <cell r="C251" t="str">
            <v>TC81030 RFQ Door &amp; Gate Parts</v>
          </cell>
          <cell r="D251">
            <v>43952</v>
          </cell>
          <cell r="E251">
            <v>45046</v>
          </cell>
          <cell r="F251">
            <v>500000</v>
          </cell>
          <cell r="G251">
            <v>452804.22</v>
          </cell>
        </row>
        <row r="252">
          <cell r="B252">
            <v>1000001659</v>
          </cell>
          <cell r="C252" t="str">
            <v>TC83048 Janitorial Supplies</v>
          </cell>
          <cell r="D252">
            <v>42856</v>
          </cell>
          <cell r="E252">
            <v>45777</v>
          </cell>
          <cell r="F252">
            <v>1000000</v>
          </cell>
          <cell r="G252">
            <v>991915.23</v>
          </cell>
        </row>
        <row r="253">
          <cell r="B253">
            <v>1000016520</v>
          </cell>
          <cell r="C253" t="str">
            <v>OCAREDSecuritySvc1515SVN</v>
          </cell>
          <cell r="D253">
            <v>43705</v>
          </cell>
          <cell r="E253">
            <v>43830</v>
          </cell>
          <cell r="F253">
            <v>36117</v>
          </cell>
          <cell r="G253">
            <v>0</v>
          </cell>
        </row>
        <row r="254">
          <cell r="B254">
            <v>1000012609</v>
          </cell>
          <cell r="C254" t="str">
            <v>Tech Mktplc 2.0 Tier 1</v>
          </cell>
          <cell r="D254">
            <v>43466</v>
          </cell>
          <cell r="E254">
            <v>44561</v>
          </cell>
          <cell r="F254">
            <v>20000000</v>
          </cell>
          <cell r="G254">
            <v>6037173.1399999997</v>
          </cell>
        </row>
        <row r="255">
          <cell r="B255">
            <v>1000013528</v>
          </cell>
          <cell r="C255" t="str">
            <v>Standby Generators Maintenance</v>
          </cell>
          <cell r="D255">
            <v>43525</v>
          </cell>
          <cell r="E255">
            <v>44620</v>
          </cell>
          <cell r="F255">
            <v>520000</v>
          </cell>
          <cell r="G255">
            <v>212908.84</v>
          </cell>
        </row>
        <row r="256">
          <cell r="B256">
            <v>1000001613</v>
          </cell>
          <cell r="C256" t="str">
            <v>OCATC68116CitywiVehicleRentals</v>
          </cell>
          <cell r="D256">
            <v>42479</v>
          </cell>
          <cell r="E256">
            <v>44336</v>
          </cell>
          <cell r="F256">
            <v>7000000</v>
          </cell>
          <cell r="G256">
            <v>174126.37</v>
          </cell>
        </row>
        <row r="257">
          <cell r="B257">
            <v>1000021369</v>
          </cell>
          <cell r="C257" t="str">
            <v>OCATC68117CitywiVehicleRentals</v>
          </cell>
          <cell r="D257">
            <v>44317</v>
          </cell>
          <cell r="E257">
            <v>46142</v>
          </cell>
          <cell r="F257">
            <v>6800000</v>
          </cell>
          <cell r="G257">
            <v>6800000</v>
          </cell>
        </row>
        <row r="258">
          <cell r="B258">
            <v>1000021396</v>
          </cell>
          <cell r="C258" t="str">
            <v>OCATC68117CitywiVehicleRentals</v>
          </cell>
          <cell r="D258">
            <v>44315</v>
          </cell>
          <cell r="E258">
            <v>46142</v>
          </cell>
          <cell r="F258">
            <v>6800000</v>
          </cell>
          <cell r="G258">
            <v>6800000</v>
          </cell>
        </row>
        <row r="259">
          <cell r="B259">
            <v>1000021398</v>
          </cell>
          <cell r="C259" t="str">
            <v>OCATC68117CitywiVehicleRentals</v>
          </cell>
          <cell r="D259">
            <v>44317</v>
          </cell>
          <cell r="E259">
            <v>46142</v>
          </cell>
          <cell r="F259">
            <v>6800000</v>
          </cell>
          <cell r="G259">
            <v>3943547.15</v>
          </cell>
        </row>
        <row r="260">
          <cell r="B260">
            <v>1000023731</v>
          </cell>
          <cell r="C260" t="str">
            <v>TC 88541 Laboratory Supplies</v>
          </cell>
          <cell r="D260">
            <v>44501</v>
          </cell>
          <cell r="E260">
            <v>45596</v>
          </cell>
          <cell r="F260">
            <v>1000000</v>
          </cell>
          <cell r="G260">
            <v>791265.35</v>
          </cell>
        </row>
        <row r="261">
          <cell r="B261">
            <v>1000001593</v>
          </cell>
          <cell r="C261" t="str">
            <v>Cremation And Interment Servic</v>
          </cell>
          <cell r="D261">
            <v>42248</v>
          </cell>
          <cell r="E261">
            <v>44439</v>
          </cell>
          <cell r="F261">
            <v>700000</v>
          </cell>
          <cell r="G261">
            <v>330444.3</v>
          </cell>
        </row>
        <row r="262">
          <cell r="B262">
            <v>1000016893</v>
          </cell>
          <cell r="C262" t="str">
            <v>OCA | Lease Security Screening</v>
          </cell>
          <cell r="D262">
            <v>43831</v>
          </cell>
          <cell r="E262">
            <v>45291</v>
          </cell>
          <cell r="F262">
            <v>102330</v>
          </cell>
          <cell r="G262">
            <v>35280</v>
          </cell>
        </row>
        <row r="263">
          <cell r="B263">
            <v>1000016604</v>
          </cell>
          <cell r="C263" t="str">
            <v>Specialty Janitorial Supplies</v>
          </cell>
          <cell r="D263">
            <v>43800</v>
          </cell>
          <cell r="E263">
            <v>44895</v>
          </cell>
          <cell r="F263">
            <v>300000</v>
          </cell>
          <cell r="G263">
            <v>300000</v>
          </cell>
        </row>
        <row r="264">
          <cell r="B264">
            <v>1000017011</v>
          </cell>
          <cell r="C264" t="str">
            <v>TC76070 RFQ Specialty Plumbing</v>
          </cell>
          <cell r="D264">
            <v>43862</v>
          </cell>
          <cell r="E264">
            <v>44957</v>
          </cell>
          <cell r="F264">
            <v>400000</v>
          </cell>
          <cell r="G264">
            <v>356000</v>
          </cell>
        </row>
        <row r="265">
          <cell r="B265">
            <v>1000012961</v>
          </cell>
          <cell r="C265" t="str">
            <v>Tech Mktplc 2.0 Tier 3-GS109</v>
          </cell>
          <cell r="D265">
            <v>43466</v>
          </cell>
          <cell r="E265">
            <v>45291</v>
          </cell>
          <cell r="F265">
            <v>600000</v>
          </cell>
          <cell r="G265">
            <v>475200</v>
          </cell>
        </row>
        <row r="266">
          <cell r="B266">
            <v>1000012962</v>
          </cell>
          <cell r="C266" t="str">
            <v>Tech Mktplc 2.0 Tier 3-GS131</v>
          </cell>
          <cell r="D266">
            <v>43452</v>
          </cell>
          <cell r="E266">
            <v>45291</v>
          </cell>
          <cell r="F266">
            <v>600000</v>
          </cell>
          <cell r="G266">
            <v>250365</v>
          </cell>
        </row>
        <row r="267">
          <cell r="B267">
            <v>1000012963</v>
          </cell>
          <cell r="C267" t="str">
            <v>Tech Mktplc 2.0 Tier 3-GS132</v>
          </cell>
          <cell r="D267">
            <v>43452</v>
          </cell>
          <cell r="E267">
            <v>45291</v>
          </cell>
          <cell r="F267">
            <v>600000</v>
          </cell>
          <cell r="G267">
            <v>600000</v>
          </cell>
        </row>
        <row r="268">
          <cell r="B268">
            <v>1000022003</v>
          </cell>
          <cell r="C268" t="str">
            <v>TC95325 OUTREACH ADVERTISING</v>
          </cell>
          <cell r="D268">
            <v>44378</v>
          </cell>
          <cell r="E268">
            <v>44742</v>
          </cell>
          <cell r="F268">
            <v>7777.77</v>
          </cell>
          <cell r="G268">
            <v>7777.77</v>
          </cell>
        </row>
        <row r="269">
          <cell r="B269">
            <v>1000020326</v>
          </cell>
          <cell r="C269" t="str">
            <v>OCATC95324 OUTREACHADVERTISING</v>
          </cell>
          <cell r="D269">
            <v>44013</v>
          </cell>
          <cell r="E269">
            <v>44377</v>
          </cell>
          <cell r="F269">
            <v>3636.36</v>
          </cell>
          <cell r="G269">
            <v>3636.36</v>
          </cell>
        </row>
        <row r="270">
          <cell r="B270">
            <v>1000022858</v>
          </cell>
          <cell r="C270" t="str">
            <v>TC 61300 Elanco Vet Meds</v>
          </cell>
          <cell r="D270">
            <v>44621</v>
          </cell>
          <cell r="E270">
            <v>46446</v>
          </cell>
          <cell r="F270">
            <v>500000</v>
          </cell>
          <cell r="G270">
            <v>500000</v>
          </cell>
        </row>
        <row r="271">
          <cell r="B271">
            <v>1000012724</v>
          </cell>
          <cell r="C271" t="str">
            <v>Tech Mktplc 2.0 Tier 2</v>
          </cell>
          <cell r="D271">
            <v>43466</v>
          </cell>
          <cell r="E271">
            <v>45291</v>
          </cell>
          <cell r="F271">
            <v>3000000</v>
          </cell>
          <cell r="G271">
            <v>3000000</v>
          </cell>
        </row>
        <row r="272">
          <cell r="B272">
            <v>1000012647</v>
          </cell>
          <cell r="D272">
            <v>43497</v>
          </cell>
          <cell r="E272">
            <v>44227</v>
          </cell>
          <cell r="F272">
            <v>819890</v>
          </cell>
          <cell r="G272">
            <v>819890</v>
          </cell>
        </row>
        <row r="273">
          <cell r="B273">
            <v>1000012964</v>
          </cell>
          <cell r="C273" t="str">
            <v>Tech Mktplc 2.0 Tier 3-GS109</v>
          </cell>
          <cell r="D273">
            <v>43452</v>
          </cell>
          <cell r="E273">
            <v>45291</v>
          </cell>
          <cell r="F273">
            <v>600000</v>
          </cell>
          <cell r="G273">
            <v>221180</v>
          </cell>
        </row>
        <row r="274">
          <cell r="B274">
            <v>1000012965</v>
          </cell>
          <cell r="C274" t="str">
            <v>Tech Mktplc 2.0 Tier 3-GS132</v>
          </cell>
          <cell r="D274">
            <v>43452</v>
          </cell>
          <cell r="E274">
            <v>45291</v>
          </cell>
          <cell r="F274">
            <v>600000</v>
          </cell>
          <cell r="G274">
            <v>401500</v>
          </cell>
        </row>
        <row r="275">
          <cell r="B275">
            <v>1000020274</v>
          </cell>
          <cell r="C275" t="str">
            <v>76045 PUC Pipes &amp; Gasket Agg 3</v>
          </cell>
          <cell r="D275">
            <v>44470</v>
          </cell>
          <cell r="E275">
            <v>45199</v>
          </cell>
          <cell r="F275">
            <v>25000</v>
          </cell>
          <cell r="G275">
            <v>25000</v>
          </cell>
        </row>
        <row r="276">
          <cell r="B276">
            <v>1000008931</v>
          </cell>
          <cell r="C276" t="str">
            <v>Watermeter Boxes Vaults Covers</v>
          </cell>
          <cell r="D276">
            <v>42856</v>
          </cell>
          <cell r="E276">
            <v>44316</v>
          </cell>
          <cell r="F276">
            <v>2100000</v>
          </cell>
          <cell r="G276">
            <v>1172877.27</v>
          </cell>
        </row>
        <row r="277">
          <cell r="B277">
            <v>1000020871</v>
          </cell>
          <cell r="C277" t="str">
            <v>TC75740 PUC Neptune Wtr Mtrs</v>
          </cell>
          <cell r="D277">
            <v>44562</v>
          </cell>
          <cell r="E277">
            <v>46022</v>
          </cell>
          <cell r="F277">
            <v>4000000</v>
          </cell>
          <cell r="G277">
            <v>3950800</v>
          </cell>
        </row>
        <row r="278">
          <cell r="B278">
            <v>1000001642</v>
          </cell>
          <cell r="C278" t="str">
            <v>Fire Engine Triple Combo Pumpe</v>
          </cell>
          <cell r="D278">
            <v>42608</v>
          </cell>
          <cell r="E278">
            <v>43702</v>
          </cell>
          <cell r="F278">
            <v>15000000</v>
          </cell>
          <cell r="G278">
            <v>15000000</v>
          </cell>
        </row>
        <row r="279">
          <cell r="B279">
            <v>1000012966</v>
          </cell>
          <cell r="C279" t="str">
            <v>Tech Mktplc 2.0 Tier 3-GS109</v>
          </cell>
          <cell r="D279">
            <v>43452</v>
          </cell>
          <cell r="E279">
            <v>45291</v>
          </cell>
          <cell r="F279">
            <v>600000</v>
          </cell>
          <cell r="G279">
            <v>479500</v>
          </cell>
        </row>
        <row r="280">
          <cell r="B280">
            <v>1000012968</v>
          </cell>
          <cell r="C280" t="str">
            <v>Tech Mktplc 2.0 Tier 3-GS131</v>
          </cell>
          <cell r="D280">
            <v>43452</v>
          </cell>
          <cell r="E280">
            <v>45291</v>
          </cell>
          <cell r="F280">
            <v>600000</v>
          </cell>
          <cell r="G280">
            <v>564000</v>
          </cell>
        </row>
        <row r="281">
          <cell r="B281">
            <v>1000012969</v>
          </cell>
          <cell r="C281" t="str">
            <v>Tech Mktplc 2.0 Tier 3-GS132</v>
          </cell>
          <cell r="D281">
            <v>43452</v>
          </cell>
          <cell r="E281">
            <v>45291</v>
          </cell>
          <cell r="F281">
            <v>600000</v>
          </cell>
          <cell r="G281">
            <v>507500</v>
          </cell>
        </row>
        <row r="282">
          <cell r="B282">
            <v>1000017110</v>
          </cell>
          <cell r="C282" t="str">
            <v>OCA|DPH|TC88790 Grab/Go Food</v>
          </cell>
          <cell r="D282">
            <v>43862</v>
          </cell>
          <cell r="E282">
            <v>44957</v>
          </cell>
          <cell r="F282">
            <v>1100000</v>
          </cell>
          <cell r="G282">
            <v>525180.32999999996</v>
          </cell>
        </row>
        <row r="283">
          <cell r="B283">
            <v>1000024223</v>
          </cell>
          <cell r="C283" t="str">
            <v>TC99200D Vehicle Maintenance</v>
          </cell>
          <cell r="D283">
            <v>43282</v>
          </cell>
          <cell r="E283">
            <v>45107</v>
          </cell>
          <cell r="F283">
            <v>304400</v>
          </cell>
          <cell r="G283">
            <v>304400</v>
          </cell>
        </row>
        <row r="284">
          <cell r="B284">
            <v>1000016965</v>
          </cell>
          <cell r="C284" t="str">
            <v>TC 70520.B As-Needed Moving</v>
          </cell>
          <cell r="D284">
            <v>43891</v>
          </cell>
          <cell r="E284">
            <v>44985</v>
          </cell>
          <cell r="F284">
            <v>3000000</v>
          </cell>
          <cell r="G284">
            <v>902302.67</v>
          </cell>
        </row>
        <row r="285">
          <cell r="B285">
            <v>1000001648</v>
          </cell>
          <cell r="C285" t="str">
            <v>OCATC81150 SFPDSFSD UNIFORMS</v>
          </cell>
          <cell r="D285">
            <v>42736</v>
          </cell>
          <cell r="E285">
            <v>43830</v>
          </cell>
          <cell r="F285">
            <v>5375000</v>
          </cell>
          <cell r="G285">
            <v>930449.79</v>
          </cell>
        </row>
        <row r="286">
          <cell r="B286">
            <v>1000001653</v>
          </cell>
          <cell r="C286" t="str">
            <v>OCATC81801PD&amp;SDBallisticVests</v>
          </cell>
          <cell r="D286">
            <v>42795</v>
          </cell>
          <cell r="E286">
            <v>43890</v>
          </cell>
          <cell r="F286">
            <v>1893024</v>
          </cell>
          <cell r="G286">
            <v>319711.84000000003</v>
          </cell>
        </row>
        <row r="287">
          <cell r="B287">
            <v>1000023035</v>
          </cell>
          <cell r="C287" t="str">
            <v>TC68000B Tymco Parts and Labor</v>
          </cell>
          <cell r="D287">
            <v>44501</v>
          </cell>
          <cell r="E287">
            <v>45596</v>
          </cell>
          <cell r="F287">
            <v>1000000</v>
          </cell>
          <cell r="G287">
            <v>1000000</v>
          </cell>
        </row>
        <row r="288">
          <cell r="B288">
            <v>1000020268</v>
          </cell>
          <cell r="C288" t="str">
            <v>TC65050 Hologic Test Kits</v>
          </cell>
          <cell r="D288">
            <v>44256</v>
          </cell>
          <cell r="E288">
            <v>45350</v>
          </cell>
          <cell r="F288">
            <v>9356100</v>
          </cell>
          <cell r="G288">
            <v>8562160</v>
          </cell>
        </row>
        <row r="289">
          <cell r="B289">
            <v>1000018703</v>
          </cell>
          <cell r="C289" t="str">
            <v>Tech Mktplc 2.0 Tier 3-GS093</v>
          </cell>
          <cell r="D289">
            <v>44105</v>
          </cell>
          <cell r="E289">
            <v>45291</v>
          </cell>
          <cell r="F289">
            <v>600000</v>
          </cell>
          <cell r="G289">
            <v>600000</v>
          </cell>
        </row>
        <row r="290">
          <cell r="B290">
            <v>1000018704</v>
          </cell>
          <cell r="C290" t="str">
            <v>Tech Mktplc 2.0 Tier 3-GS109</v>
          </cell>
          <cell r="D290">
            <v>44105</v>
          </cell>
          <cell r="E290">
            <v>45291</v>
          </cell>
          <cell r="F290">
            <v>600000</v>
          </cell>
          <cell r="G290">
            <v>600000</v>
          </cell>
        </row>
        <row r="291">
          <cell r="B291">
            <v>1000018705</v>
          </cell>
          <cell r="C291" t="str">
            <v>Tech Mktplc 2.0 Tier 3-GS132</v>
          </cell>
          <cell r="D291">
            <v>44105</v>
          </cell>
          <cell r="E291">
            <v>45291</v>
          </cell>
          <cell r="F291">
            <v>600000</v>
          </cell>
          <cell r="G291">
            <v>600000</v>
          </cell>
        </row>
        <row r="292">
          <cell r="B292">
            <v>1000009655</v>
          </cell>
          <cell r="C292" t="str">
            <v>OCA TC 60605 Condoms</v>
          </cell>
          <cell r="D292">
            <v>43221</v>
          </cell>
          <cell r="E292">
            <v>45046</v>
          </cell>
          <cell r="F292">
            <v>1300000</v>
          </cell>
          <cell r="G292">
            <v>1269382.29</v>
          </cell>
        </row>
        <row r="293">
          <cell r="B293">
            <v>1000012395</v>
          </cell>
          <cell r="C293" t="str">
            <v>TC70885 Sierras Primary Fuel</v>
          </cell>
          <cell r="D293">
            <v>43405</v>
          </cell>
          <cell r="E293">
            <v>44865</v>
          </cell>
          <cell r="F293">
            <v>2000000</v>
          </cell>
          <cell r="G293">
            <v>646008.76</v>
          </cell>
        </row>
        <row r="294">
          <cell r="B294">
            <v>1000013880</v>
          </cell>
          <cell r="C294" t="str">
            <v>TC70886 Primary .Renew Diesel</v>
          </cell>
          <cell r="D294">
            <v>43617</v>
          </cell>
          <cell r="E294">
            <v>45443</v>
          </cell>
          <cell r="F294">
            <v>68000000</v>
          </cell>
          <cell r="G294">
            <v>24376291.829999998</v>
          </cell>
        </row>
        <row r="295">
          <cell r="B295">
            <v>1000007887</v>
          </cell>
          <cell r="C295" t="str">
            <v>Towing of City-Owned Vehicles</v>
          </cell>
          <cell r="D295">
            <v>42826</v>
          </cell>
          <cell r="E295">
            <v>44651</v>
          </cell>
          <cell r="F295">
            <v>1000000</v>
          </cell>
          <cell r="G295">
            <v>467766.58</v>
          </cell>
        </row>
        <row r="296">
          <cell r="B296">
            <v>1000011323</v>
          </cell>
          <cell r="C296" t="str">
            <v>Repair Of Overhead &amp; Gantry Cr</v>
          </cell>
          <cell r="D296">
            <v>43318</v>
          </cell>
          <cell r="E296">
            <v>44418</v>
          </cell>
          <cell r="F296">
            <v>375000</v>
          </cell>
          <cell r="G296">
            <v>375000</v>
          </cell>
        </row>
        <row r="297">
          <cell r="B297">
            <v>1000017066</v>
          </cell>
          <cell r="C297" t="str">
            <v>Crane Maintenance and Repair</v>
          </cell>
          <cell r="D297">
            <v>43862</v>
          </cell>
          <cell r="E297">
            <v>44957</v>
          </cell>
          <cell r="F297">
            <v>375000</v>
          </cell>
          <cell r="G297">
            <v>174241.82</v>
          </cell>
        </row>
        <row r="298">
          <cell r="B298">
            <v>1000001664</v>
          </cell>
          <cell r="C298" t="str">
            <v>Industrial Supplies</v>
          </cell>
          <cell r="D298">
            <v>42856</v>
          </cell>
          <cell r="E298">
            <v>44012</v>
          </cell>
          <cell r="F298">
            <v>9900000</v>
          </cell>
          <cell r="G298">
            <v>49719.48</v>
          </cell>
        </row>
        <row r="299">
          <cell r="B299">
            <v>1000016395</v>
          </cell>
          <cell r="C299" t="str">
            <v>TC83023AJANITORIALPAPERCITYW</v>
          </cell>
          <cell r="D299">
            <v>43831</v>
          </cell>
          <cell r="E299">
            <v>45291</v>
          </cell>
          <cell r="F299">
            <v>700000</v>
          </cell>
          <cell r="G299">
            <v>700000</v>
          </cell>
        </row>
        <row r="300">
          <cell r="B300">
            <v>1000017835</v>
          </cell>
          <cell r="C300" t="str">
            <v>OCATC 74105 IndustrialSupplies</v>
          </cell>
          <cell r="D300">
            <v>44027</v>
          </cell>
          <cell r="E300">
            <v>44926</v>
          </cell>
          <cell r="F300">
            <v>5000000</v>
          </cell>
          <cell r="G300">
            <v>5000000</v>
          </cell>
        </row>
        <row r="301">
          <cell r="B301">
            <v>1000018631</v>
          </cell>
          <cell r="C301" t="str">
            <v>TC 74105 Industrial Supplies</v>
          </cell>
          <cell r="D301">
            <v>44027</v>
          </cell>
          <cell r="E301">
            <v>44926</v>
          </cell>
          <cell r="F301">
            <v>9900000</v>
          </cell>
          <cell r="G301">
            <v>1103247.6000000001</v>
          </cell>
        </row>
        <row r="302">
          <cell r="B302">
            <v>1000001596</v>
          </cell>
          <cell r="C302" t="str">
            <v>Street/Sewer Matl For Rock, Gr</v>
          </cell>
          <cell r="D302">
            <v>42278</v>
          </cell>
          <cell r="E302">
            <v>44104</v>
          </cell>
          <cell r="F302">
            <v>1200000</v>
          </cell>
          <cell r="G302">
            <v>1025521.19</v>
          </cell>
        </row>
        <row r="303">
          <cell r="B303">
            <v>1000001606</v>
          </cell>
          <cell r="C303" t="str">
            <v>Petroleum,Emulsions,Sealants,C</v>
          </cell>
          <cell r="D303">
            <v>42373</v>
          </cell>
          <cell r="E303">
            <v>43830</v>
          </cell>
          <cell r="F303">
            <v>9950000</v>
          </cell>
          <cell r="G303">
            <v>673.71</v>
          </cell>
        </row>
        <row r="304">
          <cell r="B304">
            <v>1000003627</v>
          </cell>
          <cell r="C304" t="str">
            <v>ASPHALT PAVING MATERIALS</v>
          </cell>
          <cell r="D304">
            <v>42856</v>
          </cell>
          <cell r="E304">
            <v>44681</v>
          </cell>
          <cell r="F304">
            <v>7500000</v>
          </cell>
          <cell r="G304">
            <v>2489512.9300000002</v>
          </cell>
        </row>
        <row r="305">
          <cell r="B305">
            <v>1000001657</v>
          </cell>
          <cell r="C305" t="str">
            <v>TC93305 Citywide Rec Storage</v>
          </cell>
          <cell r="D305">
            <v>42917</v>
          </cell>
          <cell r="E305">
            <v>45473</v>
          </cell>
          <cell r="F305">
            <v>7900000</v>
          </cell>
          <cell r="G305">
            <v>2630217.96</v>
          </cell>
        </row>
        <row r="306">
          <cell r="B306">
            <v>1000009056</v>
          </cell>
          <cell r="C306" t="str">
            <v>TC 93000B Backfile Conversion</v>
          </cell>
          <cell r="D306">
            <v>43132</v>
          </cell>
          <cell r="E306">
            <v>44957</v>
          </cell>
          <cell r="F306">
            <v>2000000</v>
          </cell>
          <cell r="G306">
            <v>657256.84</v>
          </cell>
        </row>
        <row r="307">
          <cell r="B307">
            <v>1000012970</v>
          </cell>
          <cell r="C307" t="str">
            <v>Tech Mktplc 2.0 Tier 3-GS093</v>
          </cell>
          <cell r="D307">
            <v>43466</v>
          </cell>
          <cell r="E307">
            <v>45291</v>
          </cell>
          <cell r="F307">
            <v>600000</v>
          </cell>
          <cell r="G307">
            <v>600000</v>
          </cell>
        </row>
        <row r="308">
          <cell r="B308">
            <v>1000012971</v>
          </cell>
          <cell r="C308" t="str">
            <v>Tech Mktplc 2.0 Tier 3-GS132</v>
          </cell>
          <cell r="D308">
            <v>43466</v>
          </cell>
          <cell r="E308">
            <v>45291</v>
          </cell>
          <cell r="F308">
            <v>110000</v>
          </cell>
          <cell r="G308">
            <v>110000</v>
          </cell>
        </row>
        <row r="309">
          <cell r="B309">
            <v>1000025117</v>
          </cell>
          <cell r="C309" t="str">
            <v>Foreign Books &amp; AV Materials</v>
          </cell>
          <cell r="D309">
            <v>44671</v>
          </cell>
          <cell r="E309">
            <v>46507</v>
          </cell>
          <cell r="F309">
            <v>250000</v>
          </cell>
          <cell r="G309">
            <v>250000</v>
          </cell>
        </row>
        <row r="310">
          <cell r="B310">
            <v>1000017286</v>
          </cell>
          <cell r="C310" t="str">
            <v>Pierce Fire Trucks Parts &amp; Svs</v>
          </cell>
          <cell r="D310">
            <v>43983</v>
          </cell>
          <cell r="E310">
            <v>45077</v>
          </cell>
          <cell r="F310">
            <v>1000000</v>
          </cell>
          <cell r="G310">
            <v>243000</v>
          </cell>
        </row>
        <row r="311">
          <cell r="B311">
            <v>1000017902</v>
          </cell>
          <cell r="C311" t="str">
            <v>Replacement Parts &amp; Services</v>
          </cell>
          <cell r="D311">
            <v>43983</v>
          </cell>
          <cell r="E311">
            <v>45077</v>
          </cell>
          <cell r="F311">
            <v>1000000</v>
          </cell>
          <cell r="G311">
            <v>1000000</v>
          </cell>
        </row>
        <row r="312">
          <cell r="B312">
            <v>1000014549</v>
          </cell>
          <cell r="C312" t="str">
            <v>OCA TC 75946 - Fine Aggregate</v>
          </cell>
          <cell r="D312">
            <v>43647</v>
          </cell>
          <cell r="E312">
            <v>44742</v>
          </cell>
          <cell r="F312">
            <v>2500000</v>
          </cell>
          <cell r="G312">
            <v>2043732.99</v>
          </cell>
        </row>
        <row r="313">
          <cell r="B313">
            <v>1000006824</v>
          </cell>
          <cell r="C313" t="str">
            <v>TC89400 Ctyw Hardware Supplies</v>
          </cell>
          <cell r="D313">
            <v>42962</v>
          </cell>
          <cell r="E313">
            <v>45852</v>
          </cell>
          <cell r="F313">
            <v>4000000</v>
          </cell>
          <cell r="G313">
            <v>2493198.7400000002</v>
          </cell>
        </row>
        <row r="314">
          <cell r="B314">
            <v>1000024059</v>
          </cell>
          <cell r="C314" t="str">
            <v>TC66328 PUC Sodium Hypochlorit</v>
          </cell>
          <cell r="D314">
            <v>44552</v>
          </cell>
          <cell r="E314">
            <v>44916</v>
          </cell>
          <cell r="F314">
            <v>44525</v>
          </cell>
          <cell r="G314">
            <v>19194.5</v>
          </cell>
        </row>
        <row r="315">
          <cell r="B315">
            <v>1000022582</v>
          </cell>
          <cell r="C315" t="str">
            <v>TC61200 DPH Dental Supplies</v>
          </cell>
          <cell r="D315">
            <v>44423</v>
          </cell>
          <cell r="E315">
            <v>45518</v>
          </cell>
          <cell r="F315">
            <v>950000</v>
          </cell>
          <cell r="G315">
            <v>940000</v>
          </cell>
        </row>
        <row r="316">
          <cell r="B316">
            <v>1000001557</v>
          </cell>
          <cell r="C316" t="str">
            <v>Equipment Rental:Industrial/Co</v>
          </cell>
          <cell r="D316">
            <v>42037</v>
          </cell>
          <cell r="E316">
            <v>43861</v>
          </cell>
          <cell r="F316">
            <v>2000000</v>
          </cell>
          <cell r="G316">
            <v>726613.91</v>
          </cell>
        </row>
        <row r="317">
          <cell r="B317">
            <v>1000013863</v>
          </cell>
          <cell r="C317" t="str">
            <v>TC66504 PUC Aqua Ammonia</v>
          </cell>
          <cell r="D317">
            <v>43556</v>
          </cell>
          <cell r="E317">
            <v>44547</v>
          </cell>
          <cell r="F317">
            <v>1450000</v>
          </cell>
          <cell r="G317">
            <v>593505.68000000005</v>
          </cell>
        </row>
        <row r="318">
          <cell r="B318">
            <v>1000022749</v>
          </cell>
          <cell r="C318" t="str">
            <v>TC66016-PUC-Aluminum Sulfate</v>
          </cell>
          <cell r="D318">
            <v>44431</v>
          </cell>
          <cell r="E318">
            <v>44681</v>
          </cell>
          <cell r="F318">
            <v>1000000</v>
          </cell>
          <cell r="G318">
            <v>590029.68000000005</v>
          </cell>
        </row>
        <row r="319">
          <cell r="B319">
            <v>1000022749</v>
          </cell>
          <cell r="C319" t="str">
            <v>TC66016-PUC-Aluminum Sulfate</v>
          </cell>
          <cell r="D319">
            <v>44431</v>
          </cell>
          <cell r="E319">
            <v>44742</v>
          </cell>
          <cell r="F319">
            <v>1000000</v>
          </cell>
          <cell r="G319">
            <v>590029.68000000005</v>
          </cell>
        </row>
        <row r="320">
          <cell r="B320">
            <v>1000024200</v>
          </cell>
          <cell r="C320" t="str">
            <v>TC68000H Spartan Spare Parts</v>
          </cell>
          <cell r="D320">
            <v>44593</v>
          </cell>
          <cell r="E320">
            <v>45688</v>
          </cell>
          <cell r="F320">
            <v>1000000</v>
          </cell>
          <cell r="G320">
            <v>1000000</v>
          </cell>
        </row>
        <row r="321">
          <cell r="B321">
            <v>1000010653</v>
          </cell>
          <cell r="C321" t="str">
            <v>TC99200E Vehicle Maintenance</v>
          </cell>
          <cell r="D321">
            <v>43282</v>
          </cell>
          <cell r="E321">
            <v>45107</v>
          </cell>
          <cell r="F321">
            <v>1000000</v>
          </cell>
          <cell r="G321">
            <v>735909.43</v>
          </cell>
        </row>
        <row r="322">
          <cell r="B322">
            <v>1000018550</v>
          </cell>
          <cell r="C322" t="str">
            <v>TC 82930.D Nesting Chairs</v>
          </cell>
          <cell r="D322">
            <v>44036</v>
          </cell>
          <cell r="E322">
            <v>45130</v>
          </cell>
          <cell r="F322">
            <v>500000</v>
          </cell>
          <cell r="G322">
            <v>473648</v>
          </cell>
        </row>
        <row r="323">
          <cell r="B323">
            <v>1000012120</v>
          </cell>
          <cell r="C323" t="str">
            <v>TC70359 PUC Flywheel UPS Maint</v>
          </cell>
          <cell r="D323">
            <v>43280</v>
          </cell>
          <cell r="E323">
            <v>44740</v>
          </cell>
          <cell r="F323">
            <v>1207000</v>
          </cell>
          <cell r="G323">
            <v>348621.54</v>
          </cell>
        </row>
        <row r="324">
          <cell r="B324">
            <v>1000020484</v>
          </cell>
          <cell r="C324" t="str">
            <v>TC 88800 I Emerg Prepared Food</v>
          </cell>
          <cell r="D324">
            <v>44183</v>
          </cell>
          <cell r="E324">
            <v>44561</v>
          </cell>
          <cell r="F324">
            <v>900000</v>
          </cell>
          <cell r="G324">
            <v>900000</v>
          </cell>
        </row>
        <row r="325">
          <cell r="B325">
            <v>1000020486</v>
          </cell>
          <cell r="C325" t="str">
            <v>TC 88800 I Emergency Groceries</v>
          </cell>
          <cell r="D325">
            <v>44183</v>
          </cell>
          <cell r="E325">
            <v>44561</v>
          </cell>
          <cell r="F325">
            <v>900000</v>
          </cell>
          <cell r="G325">
            <v>900000</v>
          </cell>
        </row>
        <row r="326">
          <cell r="B326">
            <v>1000020615</v>
          </cell>
          <cell r="C326" t="str">
            <v>TC 88800A Latinx Emerg Grocery</v>
          </cell>
          <cell r="D326">
            <v>44207</v>
          </cell>
          <cell r="E326">
            <v>44592</v>
          </cell>
          <cell r="F326">
            <v>4400000</v>
          </cell>
          <cell r="G326">
            <v>4400000</v>
          </cell>
        </row>
        <row r="327">
          <cell r="B327">
            <v>1000009764</v>
          </cell>
          <cell r="C327" t="str">
            <v>OCA - TC60733 Respiratory &amp; Du</v>
          </cell>
          <cell r="D327">
            <v>43221</v>
          </cell>
          <cell r="E327">
            <v>45046</v>
          </cell>
          <cell r="F327">
            <v>2500000</v>
          </cell>
          <cell r="G327">
            <v>426547.49</v>
          </cell>
        </row>
        <row r="328">
          <cell r="B328">
            <v>1000001427</v>
          </cell>
          <cell r="C328" t="str">
            <v>Printing Bindery And Mailing S</v>
          </cell>
          <cell r="D328">
            <v>42183</v>
          </cell>
          <cell r="E328">
            <v>44377</v>
          </cell>
          <cell r="F328">
            <v>1216666.6599999999</v>
          </cell>
          <cell r="G328">
            <v>193688.26</v>
          </cell>
        </row>
        <row r="329">
          <cell r="B329">
            <v>1000008686</v>
          </cell>
          <cell r="C329" t="str">
            <v>TC 75962 Asphalt Pav Cold Ptch</v>
          </cell>
          <cell r="D329">
            <v>43070</v>
          </cell>
          <cell r="E329">
            <v>45626</v>
          </cell>
          <cell r="F329">
            <v>2163600</v>
          </cell>
          <cell r="G329">
            <v>1934239.84</v>
          </cell>
        </row>
        <row r="330">
          <cell r="B330">
            <v>1000001662</v>
          </cell>
          <cell r="C330" t="str">
            <v>Audio Visual System, Upgrade,</v>
          </cell>
          <cell r="D330">
            <v>42826</v>
          </cell>
          <cell r="E330">
            <v>43921</v>
          </cell>
          <cell r="F330">
            <v>951275.86</v>
          </cell>
          <cell r="G330">
            <v>559260.09</v>
          </cell>
        </row>
        <row r="331">
          <cell r="B331">
            <v>1000017709</v>
          </cell>
          <cell r="C331" t="str">
            <v>OCA | TC 81030 RFQ Door and Ga</v>
          </cell>
          <cell r="D331">
            <v>43952</v>
          </cell>
          <cell r="E331">
            <v>45046</v>
          </cell>
          <cell r="F331">
            <v>500000</v>
          </cell>
          <cell r="G331">
            <v>215155.01</v>
          </cell>
        </row>
        <row r="332">
          <cell r="B332">
            <v>1000001428</v>
          </cell>
          <cell r="C332" t="str">
            <v>Printing Bindery And Mailing S</v>
          </cell>
          <cell r="D332">
            <v>42180</v>
          </cell>
          <cell r="E332">
            <v>44377</v>
          </cell>
          <cell r="F332">
            <v>2416666.66</v>
          </cell>
          <cell r="G332">
            <v>198</v>
          </cell>
        </row>
        <row r="333">
          <cell r="B333">
            <v>1000018774</v>
          </cell>
          <cell r="C333" t="str">
            <v>OCA | TC 86180 Parking Mgmt</v>
          </cell>
          <cell r="D333">
            <v>44136</v>
          </cell>
          <cell r="E333">
            <v>45230</v>
          </cell>
          <cell r="F333">
            <v>700000</v>
          </cell>
          <cell r="G333">
            <v>576285</v>
          </cell>
        </row>
        <row r="334">
          <cell r="B334">
            <v>1000001660</v>
          </cell>
          <cell r="C334" t="str">
            <v>TC83048 Citywide Rags</v>
          </cell>
          <cell r="D334">
            <v>42856</v>
          </cell>
          <cell r="E334">
            <v>45777</v>
          </cell>
          <cell r="F334">
            <v>500000</v>
          </cell>
          <cell r="G334">
            <v>271578.53000000003</v>
          </cell>
        </row>
        <row r="335">
          <cell r="B335">
            <v>1000001445</v>
          </cell>
          <cell r="C335" t="str">
            <v>TC97301 LIB Library Materials</v>
          </cell>
          <cell r="D335">
            <v>42370</v>
          </cell>
          <cell r="E335">
            <v>44530</v>
          </cell>
          <cell r="F335">
            <v>5000000</v>
          </cell>
          <cell r="G335">
            <v>972471.5</v>
          </cell>
        </row>
        <row r="336">
          <cell r="B336">
            <v>1000022909</v>
          </cell>
          <cell r="C336" t="str">
            <v>TC97302 LIB Books &amp; AV Materls</v>
          </cell>
          <cell r="D336">
            <v>44531</v>
          </cell>
          <cell r="E336">
            <v>46356</v>
          </cell>
          <cell r="F336">
            <v>8540000</v>
          </cell>
          <cell r="G336">
            <v>7870000</v>
          </cell>
        </row>
        <row r="337">
          <cell r="B337">
            <v>1000022919</v>
          </cell>
          <cell r="C337" t="str">
            <v>TC61550 DPH Inotherapy neonate</v>
          </cell>
          <cell r="D337">
            <v>44562</v>
          </cell>
          <cell r="E337">
            <v>44926</v>
          </cell>
          <cell r="F337">
            <v>225000</v>
          </cell>
          <cell r="G337">
            <v>225000</v>
          </cell>
        </row>
        <row r="338">
          <cell r="B338">
            <v>1000024403</v>
          </cell>
          <cell r="C338" t="str">
            <v>TC61550 DPH Inotherapy neonate</v>
          </cell>
          <cell r="D338">
            <v>44562</v>
          </cell>
          <cell r="E338">
            <v>44926</v>
          </cell>
          <cell r="F338">
            <v>300000</v>
          </cell>
          <cell r="G338">
            <v>268000</v>
          </cell>
        </row>
        <row r="339">
          <cell r="B339">
            <v>1000018903</v>
          </cell>
          <cell r="C339" t="str">
            <v>Tech Mktplc 2.0 Tier 1</v>
          </cell>
          <cell r="D339">
            <v>43466</v>
          </cell>
          <cell r="E339">
            <v>45291</v>
          </cell>
          <cell r="F339">
            <v>13458663.6</v>
          </cell>
          <cell r="G339">
            <v>287444.69</v>
          </cell>
        </row>
        <row r="340">
          <cell r="B340">
            <v>1000019848</v>
          </cell>
          <cell r="C340" t="str">
            <v>TC 94110 IESVE LIC (OCA ONLY)</v>
          </cell>
          <cell r="D340">
            <v>44197</v>
          </cell>
          <cell r="E340">
            <v>45291</v>
          </cell>
          <cell r="F340">
            <v>200000</v>
          </cell>
          <cell r="G340">
            <v>175600</v>
          </cell>
        </row>
        <row r="341">
          <cell r="B341">
            <v>1000017275</v>
          </cell>
          <cell r="C341" t="str">
            <v>Compressed Natural Gas (CNG)</v>
          </cell>
          <cell r="D341">
            <v>43891</v>
          </cell>
          <cell r="E341">
            <v>44651</v>
          </cell>
          <cell r="F341">
            <v>300000</v>
          </cell>
          <cell r="G341">
            <v>261000</v>
          </cell>
        </row>
        <row r="342">
          <cell r="B342">
            <v>1000001575</v>
          </cell>
          <cell r="C342" t="str">
            <v>TC 85616 Fire Extinguisher Srv</v>
          </cell>
          <cell r="D342">
            <v>42170</v>
          </cell>
          <cell r="E342">
            <v>44726</v>
          </cell>
          <cell r="F342">
            <v>3800000</v>
          </cell>
          <cell r="G342">
            <v>1146282.04</v>
          </cell>
        </row>
        <row r="343">
          <cell r="B343">
            <v>1000001632</v>
          </cell>
          <cell r="C343" t="str">
            <v>Traffic &amp; Airfield Marking Pai</v>
          </cell>
          <cell r="D343">
            <v>42583</v>
          </cell>
          <cell r="E343">
            <v>43677</v>
          </cell>
          <cell r="F343">
            <v>3000000</v>
          </cell>
          <cell r="G343">
            <v>2127272.58</v>
          </cell>
        </row>
        <row r="344">
          <cell r="B344">
            <v>1000008737</v>
          </cell>
          <cell r="C344" t="str">
            <v>Traffic &amp; Airfield Marking Pai</v>
          </cell>
          <cell r="D344">
            <v>42583</v>
          </cell>
          <cell r="E344">
            <v>44408</v>
          </cell>
          <cell r="F344">
            <v>3139285.78</v>
          </cell>
          <cell r="G344">
            <v>474168.1</v>
          </cell>
        </row>
        <row r="345">
          <cell r="B345">
            <v>1000014118</v>
          </cell>
          <cell r="C345" t="str">
            <v>TC76545 Traffic Material Paint</v>
          </cell>
          <cell r="D345">
            <v>43617</v>
          </cell>
          <cell r="E345">
            <v>44712</v>
          </cell>
          <cell r="F345">
            <v>3000000</v>
          </cell>
          <cell r="G345">
            <v>833066.25</v>
          </cell>
        </row>
        <row r="346">
          <cell r="B346">
            <v>1000014118</v>
          </cell>
          <cell r="C346" t="str">
            <v>TC76545 Traffic Material Paint</v>
          </cell>
          <cell r="D346">
            <v>43617</v>
          </cell>
          <cell r="E346">
            <v>45443</v>
          </cell>
          <cell r="F346">
            <v>6000000</v>
          </cell>
          <cell r="G346">
            <v>3833066.25</v>
          </cell>
        </row>
        <row r="347">
          <cell r="B347">
            <v>1000016559</v>
          </cell>
          <cell r="C347" t="str">
            <v>TC 75030 RFQ for Sign Supplies</v>
          </cell>
          <cell r="D347">
            <v>43770</v>
          </cell>
          <cell r="E347">
            <v>44865</v>
          </cell>
          <cell r="F347">
            <v>300000</v>
          </cell>
          <cell r="G347">
            <v>60551.32</v>
          </cell>
        </row>
        <row r="348">
          <cell r="B348">
            <v>1000016860</v>
          </cell>
          <cell r="C348" t="str">
            <v>TC 71630 Auto Parts for Truck</v>
          </cell>
          <cell r="D348">
            <v>43831</v>
          </cell>
          <cell r="E348">
            <v>44926</v>
          </cell>
          <cell r="F348">
            <v>500000</v>
          </cell>
          <cell r="G348">
            <v>447000</v>
          </cell>
        </row>
        <row r="349">
          <cell r="B349">
            <v>1000017551</v>
          </cell>
          <cell r="C349" t="str">
            <v>OCA | RFP 94200 - Satellite Co</v>
          </cell>
          <cell r="D349">
            <v>44027</v>
          </cell>
          <cell r="E349">
            <v>45121</v>
          </cell>
          <cell r="F349">
            <v>1000000</v>
          </cell>
          <cell r="G349">
            <v>1000000</v>
          </cell>
        </row>
        <row r="350">
          <cell r="B350">
            <v>1000012725</v>
          </cell>
          <cell r="C350" t="str">
            <v>Tech Mktplc 2.0 Tier 2</v>
          </cell>
          <cell r="D350">
            <v>43466</v>
          </cell>
          <cell r="E350">
            <v>44561</v>
          </cell>
          <cell r="F350">
            <v>3000000</v>
          </cell>
          <cell r="G350">
            <v>3000000</v>
          </cell>
        </row>
        <row r="351">
          <cell r="B351">
            <v>1000019726</v>
          </cell>
          <cell r="C351" t="str">
            <v>OCA| DPH Fresh Pastries and Ba</v>
          </cell>
          <cell r="D351">
            <v>44136</v>
          </cell>
          <cell r="E351">
            <v>45230</v>
          </cell>
          <cell r="F351">
            <v>1000000</v>
          </cell>
          <cell r="G351">
            <v>1000000</v>
          </cell>
        </row>
        <row r="352">
          <cell r="B352">
            <v>1000019826</v>
          </cell>
          <cell r="C352" t="str">
            <v>OCA| DPH Fresh Pastries</v>
          </cell>
          <cell r="D352">
            <v>44136</v>
          </cell>
          <cell r="E352">
            <v>45230</v>
          </cell>
          <cell r="F352">
            <v>1000000</v>
          </cell>
          <cell r="G352">
            <v>879555.83</v>
          </cell>
        </row>
        <row r="353">
          <cell r="B353">
            <v>1000020466</v>
          </cell>
          <cell r="C353" t="str">
            <v>OCA PUC CDD | Pipes and Gasket</v>
          </cell>
          <cell r="D353">
            <v>44270</v>
          </cell>
          <cell r="E353">
            <v>44999</v>
          </cell>
          <cell r="F353">
            <v>3500000</v>
          </cell>
          <cell r="G353">
            <v>3416876</v>
          </cell>
        </row>
        <row r="354">
          <cell r="B354">
            <v>1000017503</v>
          </cell>
          <cell r="D354">
            <v>43913</v>
          </cell>
          <cell r="E354">
            <v>45007</v>
          </cell>
          <cell r="F354">
            <v>997851.98</v>
          </cell>
          <cell r="G354">
            <v>854851.98</v>
          </cell>
        </row>
        <row r="355">
          <cell r="B355">
            <v>1000018706</v>
          </cell>
          <cell r="C355" t="str">
            <v>Tech Mktplc 2.0 Tier 3-GS109</v>
          </cell>
          <cell r="D355">
            <v>44105</v>
          </cell>
          <cell r="E355">
            <v>45291</v>
          </cell>
          <cell r="F355">
            <v>600000</v>
          </cell>
          <cell r="G355">
            <v>600000</v>
          </cell>
        </row>
        <row r="356">
          <cell r="B356">
            <v>1000012610</v>
          </cell>
          <cell r="C356" t="str">
            <v>Tech Mktplc 2.0 Tier 1</v>
          </cell>
          <cell r="D356">
            <v>43466</v>
          </cell>
          <cell r="E356">
            <v>45291</v>
          </cell>
          <cell r="F356">
            <v>31000000</v>
          </cell>
          <cell r="G356">
            <v>4231979.32</v>
          </cell>
        </row>
        <row r="357">
          <cell r="B357">
            <v>1000023748</v>
          </cell>
          <cell r="C357" t="str">
            <v>TC91115 Juniper Offerings</v>
          </cell>
          <cell r="D357">
            <v>44593</v>
          </cell>
          <cell r="E357">
            <v>46418</v>
          </cell>
          <cell r="F357">
            <v>40000000</v>
          </cell>
          <cell r="G357">
            <v>37162516.640000001</v>
          </cell>
        </row>
        <row r="358">
          <cell r="B358">
            <v>1000023750</v>
          </cell>
          <cell r="C358" t="str">
            <v>TC91115 ARUBA Offerings</v>
          </cell>
          <cell r="D358">
            <v>44593</v>
          </cell>
          <cell r="E358">
            <v>46418</v>
          </cell>
          <cell r="F358">
            <v>8500000</v>
          </cell>
          <cell r="G358">
            <v>8500000</v>
          </cell>
        </row>
        <row r="359">
          <cell r="B359">
            <v>1000001488</v>
          </cell>
          <cell r="C359" t="str">
            <v>Eyeglasses For Indigent Patien</v>
          </cell>
          <cell r="D359">
            <v>41548</v>
          </cell>
          <cell r="E359">
            <v>44104</v>
          </cell>
          <cell r="F359">
            <v>1000000</v>
          </cell>
          <cell r="G359">
            <v>819165.82</v>
          </cell>
        </row>
        <row r="360">
          <cell r="B360">
            <v>1000022574</v>
          </cell>
          <cell r="C360" t="str">
            <v>TC60552-A DPH Eyeglasses</v>
          </cell>
          <cell r="D360">
            <v>44423</v>
          </cell>
          <cell r="E360">
            <v>45518</v>
          </cell>
          <cell r="F360">
            <v>250000</v>
          </cell>
          <cell r="G360">
            <v>170000</v>
          </cell>
        </row>
        <row r="361">
          <cell r="B361">
            <v>1000023122</v>
          </cell>
          <cell r="C361" t="str">
            <v>TC 60540 DPH LHH Eyeglasses</v>
          </cell>
          <cell r="D361">
            <v>44515</v>
          </cell>
          <cell r="E361">
            <v>45610</v>
          </cell>
          <cell r="F361">
            <v>160000</v>
          </cell>
          <cell r="G361">
            <v>110000</v>
          </cell>
        </row>
        <row r="362">
          <cell r="B362">
            <v>1000009240</v>
          </cell>
          <cell r="C362" t="str">
            <v>TC72121 OCA Vehicle Washing</v>
          </cell>
          <cell r="D362">
            <v>43160</v>
          </cell>
          <cell r="E362">
            <v>44620</v>
          </cell>
          <cell r="F362">
            <v>475000</v>
          </cell>
          <cell r="G362">
            <v>239963.99</v>
          </cell>
        </row>
        <row r="363">
          <cell r="B363">
            <v>1000009240</v>
          </cell>
          <cell r="C363" t="str">
            <v>TC72121 Vehicle Wash/Detailing</v>
          </cell>
          <cell r="D363">
            <v>43160</v>
          </cell>
          <cell r="E363">
            <v>44805</v>
          </cell>
          <cell r="F363">
            <v>475000</v>
          </cell>
          <cell r="G363">
            <v>244843.98</v>
          </cell>
        </row>
        <row r="364">
          <cell r="B364">
            <v>1000009627</v>
          </cell>
          <cell r="C364" t="str">
            <v>OCA SFO TC 80001 - Pre-conditi</v>
          </cell>
          <cell r="D364">
            <v>43191</v>
          </cell>
          <cell r="E364">
            <v>44651</v>
          </cell>
          <cell r="F364">
            <v>1000000</v>
          </cell>
          <cell r="G364">
            <v>732472.22</v>
          </cell>
        </row>
        <row r="365">
          <cell r="B365">
            <v>1000008853</v>
          </cell>
          <cell r="C365" t="str">
            <v>OCATC83000 Appliances-Fire Ho</v>
          </cell>
          <cell r="D365">
            <v>43101</v>
          </cell>
          <cell r="E365">
            <v>46022</v>
          </cell>
          <cell r="F365">
            <v>2000000</v>
          </cell>
          <cell r="G365">
            <v>1552639.01</v>
          </cell>
        </row>
        <row r="366">
          <cell r="B366">
            <v>1000016777</v>
          </cell>
          <cell r="C366" t="str">
            <v>TC 88530 HVAC Parts &amp; Equip.</v>
          </cell>
          <cell r="D366">
            <v>43831</v>
          </cell>
          <cell r="E366">
            <v>46387</v>
          </cell>
          <cell r="F366">
            <v>600000</v>
          </cell>
          <cell r="G366">
            <v>441459.24</v>
          </cell>
        </row>
        <row r="367">
          <cell r="B367">
            <v>1000017803</v>
          </cell>
          <cell r="C367" t="str">
            <v>TC 68181 Equipment Rental</v>
          </cell>
          <cell r="D367">
            <v>43952</v>
          </cell>
          <cell r="E367">
            <v>46507</v>
          </cell>
          <cell r="F367">
            <v>5000000</v>
          </cell>
          <cell r="G367">
            <v>3691974.71</v>
          </cell>
        </row>
        <row r="368">
          <cell r="B368">
            <v>1000011596</v>
          </cell>
          <cell r="C368" t="str">
            <v>OCATC88100SFPDBallisticHelmets</v>
          </cell>
          <cell r="D368">
            <v>43344</v>
          </cell>
          <cell r="E368">
            <v>44439</v>
          </cell>
          <cell r="F368">
            <v>1000000</v>
          </cell>
          <cell r="G368">
            <v>348.45</v>
          </cell>
        </row>
        <row r="369">
          <cell r="B369">
            <v>1000013754</v>
          </cell>
          <cell r="C369" t="str">
            <v>Uniforms SFMTA &amp; Dept AsNeeded</v>
          </cell>
          <cell r="D369">
            <v>43600</v>
          </cell>
          <cell r="E369">
            <v>44453</v>
          </cell>
          <cell r="F369">
            <v>3000000</v>
          </cell>
          <cell r="G369">
            <v>1187983.4099999999</v>
          </cell>
        </row>
        <row r="370">
          <cell r="B370">
            <v>1000017702</v>
          </cell>
          <cell r="C370" t="str">
            <v>SFPD TC 81151 Public Safety</v>
          </cell>
          <cell r="D370">
            <v>43952</v>
          </cell>
          <cell r="E370">
            <v>44681</v>
          </cell>
          <cell r="F370">
            <v>5000000</v>
          </cell>
          <cell r="G370">
            <v>3033204.99</v>
          </cell>
        </row>
        <row r="371">
          <cell r="B371">
            <v>1000017717</v>
          </cell>
          <cell r="C371" t="str">
            <v>SFSD TC 81151 Public Safety</v>
          </cell>
          <cell r="D371">
            <v>43952</v>
          </cell>
          <cell r="E371">
            <v>44681</v>
          </cell>
          <cell r="F371">
            <v>5000000</v>
          </cell>
          <cell r="G371">
            <v>4773939.72</v>
          </cell>
        </row>
        <row r="372">
          <cell r="B372">
            <v>1000018263</v>
          </cell>
          <cell r="C372" t="str">
            <v>OCA | TC 81802 Ballistic Vests</v>
          </cell>
          <cell r="D372">
            <v>44013</v>
          </cell>
          <cell r="E372">
            <v>44742</v>
          </cell>
          <cell r="F372">
            <v>1800000</v>
          </cell>
          <cell r="G372">
            <v>586165.4</v>
          </cell>
        </row>
        <row r="373">
          <cell r="B373">
            <v>1000019014</v>
          </cell>
          <cell r="C373" t="str">
            <v>TC82100 Uniforms and Garments</v>
          </cell>
          <cell r="D373">
            <v>44075</v>
          </cell>
          <cell r="E373">
            <v>45900</v>
          </cell>
          <cell r="F373">
            <v>0.01</v>
          </cell>
          <cell r="G373">
            <v>0.01</v>
          </cell>
        </row>
        <row r="374">
          <cell r="B374">
            <v>1000019293</v>
          </cell>
          <cell r="C374" t="str">
            <v>POL 82100 Shirts &amp; Accessories</v>
          </cell>
          <cell r="D374">
            <v>44084</v>
          </cell>
          <cell r="E374">
            <v>45169</v>
          </cell>
          <cell r="F374">
            <v>0.01</v>
          </cell>
          <cell r="G374">
            <v>0.01</v>
          </cell>
        </row>
        <row r="375">
          <cell r="B375">
            <v>1000020691</v>
          </cell>
          <cell r="C375" t="str">
            <v>TC82100 for POs (OCA USE ONLY)</v>
          </cell>
          <cell r="D375">
            <v>44215</v>
          </cell>
          <cell r="E375">
            <v>45169</v>
          </cell>
          <cell r="F375">
            <v>250000</v>
          </cell>
          <cell r="G375">
            <v>248565.4</v>
          </cell>
        </row>
        <row r="376">
          <cell r="B376">
            <v>1000022589</v>
          </cell>
          <cell r="C376" t="str">
            <v>MTA TC82100 Uniform &amp; Access.</v>
          </cell>
          <cell r="D376">
            <v>44404</v>
          </cell>
          <cell r="E376">
            <v>45169</v>
          </cell>
          <cell r="F376">
            <v>8000000</v>
          </cell>
          <cell r="G376">
            <v>7676015.4500000002</v>
          </cell>
        </row>
        <row r="377">
          <cell r="B377">
            <v>1000022920</v>
          </cell>
          <cell r="C377" t="str">
            <v>PUC-NRD Uniform&amp;Access.</v>
          </cell>
          <cell r="D377">
            <v>44440</v>
          </cell>
          <cell r="E377">
            <v>45169</v>
          </cell>
          <cell r="F377">
            <v>65872.55</v>
          </cell>
          <cell r="G377">
            <v>56915.39</v>
          </cell>
        </row>
        <row r="378">
          <cell r="B378">
            <v>1000024191</v>
          </cell>
          <cell r="C378" t="str">
            <v>TC66505 PUC Aqua Ammonia</v>
          </cell>
          <cell r="D378">
            <v>44607</v>
          </cell>
          <cell r="E378">
            <v>44971</v>
          </cell>
          <cell r="F378">
            <v>601600</v>
          </cell>
          <cell r="G378">
            <v>428800</v>
          </cell>
        </row>
        <row r="379">
          <cell r="B379">
            <v>1000003605</v>
          </cell>
          <cell r="C379" t="str">
            <v>NEW SEATING - SF PUBLIC SAFETY</v>
          </cell>
          <cell r="D379">
            <v>41844</v>
          </cell>
          <cell r="E379">
            <v>43677</v>
          </cell>
          <cell r="F379">
            <v>550000</v>
          </cell>
          <cell r="G379">
            <v>204651.14</v>
          </cell>
        </row>
        <row r="380">
          <cell r="B380">
            <v>1000008416</v>
          </cell>
          <cell r="C380" t="str">
            <v>Citywide - Systems Furniture</v>
          </cell>
          <cell r="D380">
            <v>43070</v>
          </cell>
          <cell r="E380">
            <v>44165</v>
          </cell>
          <cell r="F380">
            <v>8000000</v>
          </cell>
          <cell r="G380">
            <v>1591796.99</v>
          </cell>
        </row>
        <row r="381">
          <cell r="B381">
            <v>1000013819</v>
          </cell>
          <cell r="C381" t="str">
            <v>OCA TC 83200 F&amp;E HSH Shelters</v>
          </cell>
          <cell r="D381">
            <v>43573</v>
          </cell>
          <cell r="E381">
            <v>44674</v>
          </cell>
          <cell r="F381">
            <v>1000000</v>
          </cell>
          <cell r="G381">
            <v>206617.87</v>
          </cell>
        </row>
        <row r="382">
          <cell r="B382">
            <v>1000017427</v>
          </cell>
          <cell r="C382" t="str">
            <v>TC 82910.D- Shelving Furniture</v>
          </cell>
          <cell r="D382">
            <v>43902</v>
          </cell>
          <cell r="E382">
            <v>45016</v>
          </cell>
          <cell r="F382">
            <v>2000000</v>
          </cell>
          <cell r="G382">
            <v>2000000</v>
          </cell>
        </row>
        <row r="383">
          <cell r="B383">
            <v>1000024082</v>
          </cell>
          <cell r="C383" t="str">
            <v>TC60440 DPH Wound Vac</v>
          </cell>
          <cell r="D383">
            <v>44531</v>
          </cell>
          <cell r="E383">
            <v>46356</v>
          </cell>
          <cell r="F383">
            <v>2200000</v>
          </cell>
          <cell r="G383">
            <v>2200000</v>
          </cell>
        </row>
        <row r="384">
          <cell r="B384">
            <v>1000001578</v>
          </cell>
          <cell r="C384" t="str">
            <v>Sanitation System Supplies For</v>
          </cell>
          <cell r="D384">
            <v>42170</v>
          </cell>
          <cell r="E384">
            <v>43996</v>
          </cell>
          <cell r="F384">
            <v>1000000</v>
          </cell>
          <cell r="G384">
            <v>850525.29</v>
          </cell>
        </row>
        <row r="385">
          <cell r="B385">
            <v>1000015850</v>
          </cell>
          <cell r="C385" t="str">
            <v>TC 95610 Printing Paper</v>
          </cell>
          <cell r="D385">
            <v>43739</v>
          </cell>
          <cell r="E385">
            <v>45565</v>
          </cell>
          <cell r="F385">
            <v>1800000</v>
          </cell>
          <cell r="G385">
            <v>1200531.24</v>
          </cell>
        </row>
        <row r="386">
          <cell r="B386">
            <v>1000016718</v>
          </cell>
          <cell r="C386" t="str">
            <v>TC 75110 RFQ Paint &amp; Sundries</v>
          </cell>
          <cell r="D386">
            <v>43800</v>
          </cell>
          <cell r="E386">
            <v>44895</v>
          </cell>
          <cell r="F386">
            <v>300000</v>
          </cell>
          <cell r="G386">
            <v>83231.44</v>
          </cell>
        </row>
        <row r="387">
          <cell r="B387">
            <v>1000012805</v>
          </cell>
          <cell r="C387" t="str">
            <v>TC66363 PUC Ferric Chloride 60</v>
          </cell>
          <cell r="D387">
            <v>43435</v>
          </cell>
          <cell r="E387">
            <v>44681</v>
          </cell>
          <cell r="F387">
            <v>500000</v>
          </cell>
          <cell r="G387">
            <v>190922.62</v>
          </cell>
        </row>
        <row r="388">
          <cell r="B388">
            <v>1000013828</v>
          </cell>
          <cell r="C388" t="str">
            <v>OCA TC 66358 - Ferric/Ferrous</v>
          </cell>
          <cell r="D388">
            <v>43586</v>
          </cell>
          <cell r="E388">
            <v>44681</v>
          </cell>
          <cell r="F388">
            <v>7000000</v>
          </cell>
          <cell r="G388">
            <v>3100923.16</v>
          </cell>
        </row>
        <row r="389">
          <cell r="B389">
            <v>1000001437</v>
          </cell>
          <cell r="C389" t="str">
            <v>TC97301 LIB Library Materials</v>
          </cell>
          <cell r="D389">
            <v>42248</v>
          </cell>
          <cell r="E389">
            <v>44620</v>
          </cell>
          <cell r="F389">
            <v>3800000</v>
          </cell>
          <cell r="G389">
            <v>1030592.09</v>
          </cell>
        </row>
        <row r="390">
          <cell r="B390">
            <v>1000025118</v>
          </cell>
          <cell r="C390" t="str">
            <v>Foreign Books &amp; AV Materials</v>
          </cell>
          <cell r="D390">
            <v>44671</v>
          </cell>
          <cell r="E390">
            <v>46507</v>
          </cell>
          <cell r="F390">
            <v>1300000</v>
          </cell>
          <cell r="G390">
            <v>1300000</v>
          </cell>
        </row>
        <row r="391">
          <cell r="B391">
            <v>1000025119</v>
          </cell>
          <cell r="C391" t="str">
            <v>Foreign Books &amp; AV Materials</v>
          </cell>
          <cell r="D391">
            <v>44671</v>
          </cell>
          <cell r="E391">
            <v>46507</v>
          </cell>
          <cell r="F391">
            <v>750000</v>
          </cell>
          <cell r="G391">
            <v>750000</v>
          </cell>
        </row>
        <row r="392">
          <cell r="B392">
            <v>1000001438</v>
          </cell>
          <cell r="C392" t="str">
            <v>TC97301 LIB Library Materials</v>
          </cell>
          <cell r="D392">
            <v>42248</v>
          </cell>
          <cell r="E392">
            <v>44620</v>
          </cell>
          <cell r="F392">
            <v>600000</v>
          </cell>
          <cell r="G392">
            <v>166692.92000000001</v>
          </cell>
        </row>
        <row r="393">
          <cell r="B393">
            <v>1000022863</v>
          </cell>
          <cell r="C393" t="str">
            <v>TC 751215 Animal Disposal Svcs</v>
          </cell>
          <cell r="D393">
            <v>44562</v>
          </cell>
          <cell r="E393">
            <v>45657</v>
          </cell>
          <cell r="F393">
            <v>100000</v>
          </cell>
          <cell r="G393">
            <v>83500</v>
          </cell>
        </row>
        <row r="394">
          <cell r="B394">
            <v>1000017230</v>
          </cell>
          <cell r="C394" t="str">
            <v>OCATC83420 SHF Janitorial Svcs</v>
          </cell>
          <cell r="D394">
            <v>43891</v>
          </cell>
          <cell r="E394">
            <v>44985</v>
          </cell>
          <cell r="F394">
            <v>100531.2</v>
          </cell>
          <cell r="G394">
            <v>26531.55</v>
          </cell>
        </row>
        <row r="395">
          <cell r="B395">
            <v>1000017231</v>
          </cell>
          <cell r="C395" t="str">
            <v>OCATC83420 As Need Janitl Svcs</v>
          </cell>
          <cell r="D395">
            <v>43891</v>
          </cell>
          <cell r="E395">
            <v>44985</v>
          </cell>
          <cell r="F395">
            <v>706000</v>
          </cell>
          <cell r="G395">
            <v>1776.36</v>
          </cell>
        </row>
        <row r="396">
          <cell r="B396">
            <v>1000020548</v>
          </cell>
          <cell r="C396" t="str">
            <v>OCA TC 83500-A COVID-Pos.Clean</v>
          </cell>
          <cell r="D396">
            <v>44194</v>
          </cell>
          <cell r="E396">
            <v>44222</v>
          </cell>
          <cell r="F396">
            <v>4000000</v>
          </cell>
          <cell r="G396">
            <v>3999999.99</v>
          </cell>
        </row>
        <row r="397">
          <cell r="B397">
            <v>1000020740</v>
          </cell>
          <cell r="C397" t="str">
            <v>TC 83800 Covid Neg. Janitorial</v>
          </cell>
          <cell r="D397">
            <v>44136</v>
          </cell>
          <cell r="E397">
            <v>44865</v>
          </cell>
          <cell r="F397">
            <v>5000000</v>
          </cell>
          <cell r="G397">
            <v>2302260</v>
          </cell>
        </row>
        <row r="398">
          <cell r="B398">
            <v>1000007955</v>
          </cell>
          <cell r="C398" t="str">
            <v>TC 81901.B FIR Fire Hoses</v>
          </cell>
          <cell r="D398">
            <v>43009</v>
          </cell>
          <cell r="E398">
            <v>44834</v>
          </cell>
          <cell r="F398">
            <v>750000</v>
          </cell>
          <cell r="G398">
            <v>255416.7</v>
          </cell>
        </row>
        <row r="399">
          <cell r="B399">
            <v>1000012907</v>
          </cell>
          <cell r="C399" t="str">
            <v>TC 60300 FIR Fire Fighter Gear</v>
          </cell>
          <cell r="D399">
            <v>43454</v>
          </cell>
          <cell r="E399">
            <v>45291</v>
          </cell>
          <cell r="F399">
            <v>700000</v>
          </cell>
          <cell r="G399">
            <v>127731.2</v>
          </cell>
        </row>
        <row r="400">
          <cell r="B400">
            <v>1000024884</v>
          </cell>
          <cell r="C400" t="str">
            <v>TC81820 FIR Fire Resist Pants</v>
          </cell>
          <cell r="D400">
            <v>44682</v>
          </cell>
          <cell r="E400">
            <v>45412</v>
          </cell>
          <cell r="F400">
            <v>120000</v>
          </cell>
          <cell r="G400">
            <v>120000</v>
          </cell>
        </row>
        <row r="401">
          <cell r="B401">
            <v>1000014094</v>
          </cell>
          <cell r="C401" t="str">
            <v>Parts/Materials_Public Safety</v>
          </cell>
          <cell r="D401">
            <v>43617</v>
          </cell>
          <cell r="E401">
            <v>44712</v>
          </cell>
          <cell r="F401">
            <v>2500000</v>
          </cell>
          <cell r="G401">
            <v>2472255</v>
          </cell>
        </row>
        <row r="402">
          <cell r="B402">
            <v>1000014094</v>
          </cell>
          <cell r="C402" t="str">
            <v>TC 75801 Misc Mtrls Pub Safety</v>
          </cell>
          <cell r="D402">
            <v>43617</v>
          </cell>
          <cell r="E402">
            <v>45443</v>
          </cell>
          <cell r="F402">
            <v>2500000</v>
          </cell>
          <cell r="G402">
            <v>2472255</v>
          </cell>
        </row>
        <row r="403">
          <cell r="B403">
            <v>1000011149</v>
          </cell>
          <cell r="C403" t="str">
            <v>TC 99300 Translation Services</v>
          </cell>
          <cell r="D403">
            <v>43313</v>
          </cell>
          <cell r="E403">
            <v>44773</v>
          </cell>
          <cell r="F403">
            <v>11694000</v>
          </cell>
          <cell r="G403">
            <v>1772207.16</v>
          </cell>
        </row>
        <row r="404">
          <cell r="B404">
            <v>1000025120</v>
          </cell>
          <cell r="C404" t="str">
            <v>Foreign Books &amp; AV Materials</v>
          </cell>
          <cell r="D404">
            <v>44671</v>
          </cell>
          <cell r="E404">
            <v>46507</v>
          </cell>
          <cell r="F404">
            <v>625000</v>
          </cell>
          <cell r="G404">
            <v>625000</v>
          </cell>
        </row>
        <row r="405">
          <cell r="B405">
            <v>1000012726</v>
          </cell>
          <cell r="C405" t="str">
            <v>Tech Mktplc 2.0 Tier 2</v>
          </cell>
          <cell r="D405">
            <v>43466</v>
          </cell>
          <cell r="E405">
            <v>45291</v>
          </cell>
          <cell r="F405">
            <v>3000000</v>
          </cell>
          <cell r="G405">
            <v>2808911.75</v>
          </cell>
        </row>
        <row r="406">
          <cell r="B406">
            <v>1000016954</v>
          </cell>
          <cell r="C406" t="str">
            <v>TC88590 RFQ Catering Services</v>
          </cell>
          <cell r="D406">
            <v>43831</v>
          </cell>
          <cell r="E406">
            <v>44926</v>
          </cell>
          <cell r="F406">
            <v>300000</v>
          </cell>
          <cell r="G406">
            <v>300000</v>
          </cell>
        </row>
        <row r="407">
          <cell r="B407">
            <v>1000024918</v>
          </cell>
          <cell r="C407" t="str">
            <v>TC 61210 DPH Dental Lab Suppli</v>
          </cell>
          <cell r="D407">
            <v>44682</v>
          </cell>
          <cell r="E407">
            <v>45777</v>
          </cell>
          <cell r="F407">
            <v>500000</v>
          </cell>
          <cell r="G407">
            <v>500000</v>
          </cell>
        </row>
        <row r="408">
          <cell r="B408">
            <v>1000015931</v>
          </cell>
          <cell r="C408" t="str">
            <v>TC 81540 SFPD DNA Products</v>
          </cell>
          <cell r="D408">
            <v>43739</v>
          </cell>
          <cell r="E408">
            <v>45565</v>
          </cell>
          <cell r="F408">
            <v>3401921.64</v>
          </cell>
          <cell r="G408">
            <v>3401921.64</v>
          </cell>
        </row>
        <row r="409">
          <cell r="B409">
            <v>1000024847</v>
          </cell>
          <cell r="C409" t="str">
            <v>TC60704 FIR Paramedic Med Sup.</v>
          </cell>
          <cell r="D409">
            <v>44666</v>
          </cell>
          <cell r="E409">
            <v>45761</v>
          </cell>
          <cell r="F409">
            <v>9500000</v>
          </cell>
          <cell r="G409">
            <v>9325000</v>
          </cell>
        </row>
        <row r="410">
          <cell r="B410">
            <v>1000016990</v>
          </cell>
          <cell r="C410" t="str">
            <v>TC 95660 Weather Resist Paper</v>
          </cell>
          <cell r="D410">
            <v>43862</v>
          </cell>
          <cell r="E410">
            <v>45322</v>
          </cell>
          <cell r="F410">
            <v>100000</v>
          </cell>
          <cell r="G410">
            <v>64930</v>
          </cell>
        </row>
        <row r="411">
          <cell r="B411">
            <v>1000016921</v>
          </cell>
          <cell r="C411" t="str">
            <v>OCA - Industrial Gases</v>
          </cell>
          <cell r="D411">
            <v>43891</v>
          </cell>
          <cell r="E411">
            <v>44985</v>
          </cell>
          <cell r="F411">
            <v>700000</v>
          </cell>
          <cell r="G411">
            <v>700000</v>
          </cell>
        </row>
        <row r="412">
          <cell r="B412">
            <v>1000017041</v>
          </cell>
          <cell r="C412" t="str">
            <v>OCA City Wide Industrial Gases</v>
          </cell>
          <cell r="D412">
            <v>43891</v>
          </cell>
          <cell r="E412">
            <v>44985</v>
          </cell>
          <cell r="F412">
            <v>700000</v>
          </cell>
          <cell r="G412">
            <v>700000</v>
          </cell>
        </row>
        <row r="413">
          <cell r="B413">
            <v>1000023794</v>
          </cell>
          <cell r="C413" t="str">
            <v>TC60502 PUC Carbon Dioxide</v>
          </cell>
          <cell r="D413">
            <v>44531</v>
          </cell>
          <cell r="E413">
            <v>44895</v>
          </cell>
          <cell r="F413">
            <v>200000</v>
          </cell>
          <cell r="G413">
            <v>200000</v>
          </cell>
        </row>
        <row r="414">
          <cell r="B414">
            <v>1000017095</v>
          </cell>
          <cell r="C414" t="str">
            <v>TC 78100 RFQ Landscaping</v>
          </cell>
          <cell r="D414">
            <v>44013</v>
          </cell>
          <cell r="E414">
            <v>45107</v>
          </cell>
          <cell r="F414">
            <v>250000</v>
          </cell>
          <cell r="G414">
            <v>120037.97</v>
          </cell>
        </row>
        <row r="415">
          <cell r="B415">
            <v>1000017424</v>
          </cell>
          <cell r="C415" t="str">
            <v>TC 82910.A- IT Ancillary Frntr</v>
          </cell>
          <cell r="D415">
            <v>43922</v>
          </cell>
          <cell r="E415">
            <v>45016</v>
          </cell>
          <cell r="F415">
            <v>2000000</v>
          </cell>
          <cell r="G415">
            <v>1237070.3999999999</v>
          </cell>
        </row>
        <row r="416">
          <cell r="B416">
            <v>1000017425</v>
          </cell>
          <cell r="C416" t="str">
            <v>TC 82910.B- Storage Furniture</v>
          </cell>
          <cell r="D416">
            <v>43902</v>
          </cell>
          <cell r="E416">
            <v>45016</v>
          </cell>
          <cell r="F416">
            <v>2000000</v>
          </cell>
          <cell r="G416">
            <v>2000000</v>
          </cell>
        </row>
        <row r="417">
          <cell r="B417">
            <v>1000017426</v>
          </cell>
          <cell r="C417" t="str">
            <v>TC 82910.C- Meeting Tables</v>
          </cell>
          <cell r="D417">
            <v>43902</v>
          </cell>
          <cell r="E417">
            <v>45016</v>
          </cell>
          <cell r="F417">
            <v>2000000</v>
          </cell>
          <cell r="G417">
            <v>1035969.21</v>
          </cell>
        </row>
        <row r="418">
          <cell r="B418">
            <v>1000017839</v>
          </cell>
          <cell r="C418" t="str">
            <v>TC82920 B Sandler seating</v>
          </cell>
          <cell r="D418">
            <v>43952</v>
          </cell>
          <cell r="E418">
            <v>45046</v>
          </cell>
          <cell r="F418">
            <v>2000000</v>
          </cell>
          <cell r="G418">
            <v>1711758</v>
          </cell>
        </row>
        <row r="419">
          <cell r="B419">
            <v>1000019161</v>
          </cell>
          <cell r="C419" t="str">
            <v>TC96001 A Furniture</v>
          </cell>
          <cell r="D419">
            <v>44089</v>
          </cell>
          <cell r="E419">
            <v>45183</v>
          </cell>
          <cell r="F419">
            <v>9000000</v>
          </cell>
          <cell r="G419">
            <v>9000000</v>
          </cell>
        </row>
        <row r="420">
          <cell r="B420">
            <v>1000001663</v>
          </cell>
          <cell r="C420" t="str">
            <v>TC 74103 Industrial Supplies</v>
          </cell>
          <cell r="D420">
            <v>42856</v>
          </cell>
          <cell r="E420">
            <v>45107</v>
          </cell>
          <cell r="F420">
            <v>14277623</v>
          </cell>
          <cell r="G420">
            <v>3355092.03</v>
          </cell>
        </row>
        <row r="421">
          <cell r="B421">
            <v>1000006367</v>
          </cell>
          <cell r="C421" t="str">
            <v>TC 89200 Shuttle Svcs GG Park</v>
          </cell>
          <cell r="D421">
            <v>42917</v>
          </cell>
          <cell r="E421">
            <v>44834</v>
          </cell>
          <cell r="F421">
            <v>1200000</v>
          </cell>
          <cell r="G421">
            <v>197493.18</v>
          </cell>
        </row>
        <row r="422">
          <cell r="B422">
            <v>1000012816</v>
          </cell>
          <cell r="C422" t="str">
            <v>Light Duty Aftermarket AutoPrt</v>
          </cell>
          <cell r="D422">
            <v>43435</v>
          </cell>
          <cell r="E422">
            <v>44530</v>
          </cell>
          <cell r="F422">
            <v>5000000</v>
          </cell>
          <cell r="G422">
            <v>4966637.96</v>
          </cell>
        </row>
        <row r="423">
          <cell r="B423">
            <v>1000001581</v>
          </cell>
          <cell r="C423" t="str">
            <v>Fire Extinguisher Service</v>
          </cell>
          <cell r="D423">
            <v>42170</v>
          </cell>
          <cell r="E423">
            <v>44726</v>
          </cell>
          <cell r="F423">
            <v>1000000</v>
          </cell>
          <cell r="G423">
            <v>801855.97</v>
          </cell>
        </row>
        <row r="424">
          <cell r="B424">
            <v>1000020069</v>
          </cell>
          <cell r="C424" t="str">
            <v>OCATC77810 EQUIPMENTMAINTSERV</v>
          </cell>
          <cell r="D424">
            <v>44317</v>
          </cell>
          <cell r="E424">
            <v>45412</v>
          </cell>
          <cell r="F424">
            <v>750000</v>
          </cell>
          <cell r="G424">
            <v>618000</v>
          </cell>
        </row>
        <row r="425">
          <cell r="B425">
            <v>1000008535</v>
          </cell>
          <cell r="C425" t="str">
            <v>OCA TC81930 PPE</v>
          </cell>
          <cell r="D425">
            <v>43009</v>
          </cell>
          <cell r="E425">
            <v>44469</v>
          </cell>
          <cell r="F425">
            <v>3000000</v>
          </cell>
          <cell r="G425">
            <v>2340490.54</v>
          </cell>
        </row>
        <row r="426">
          <cell r="B426">
            <v>1000014769</v>
          </cell>
          <cell r="C426" t="str">
            <v>OCATC77500 Pub Safety Supplies</v>
          </cell>
          <cell r="D426">
            <v>44075</v>
          </cell>
          <cell r="E426">
            <v>45199</v>
          </cell>
          <cell r="F426">
            <v>3000000</v>
          </cell>
          <cell r="G426">
            <v>1315447.19</v>
          </cell>
        </row>
        <row r="427">
          <cell r="B427">
            <v>1000016502</v>
          </cell>
          <cell r="C427" t="str">
            <v>TC70120 PUC Portable Gas Detec</v>
          </cell>
          <cell r="D427">
            <v>42552</v>
          </cell>
          <cell r="E427">
            <v>44742</v>
          </cell>
          <cell r="F427">
            <v>750100</v>
          </cell>
          <cell r="G427">
            <v>358049.31</v>
          </cell>
        </row>
        <row r="428">
          <cell r="B428">
            <v>1000016710</v>
          </cell>
          <cell r="C428" t="str">
            <v>OCA PUC | Gas Detection Monito</v>
          </cell>
          <cell r="D428">
            <v>43800</v>
          </cell>
          <cell r="E428">
            <v>45260</v>
          </cell>
          <cell r="F428">
            <v>1700000</v>
          </cell>
          <cell r="G428">
            <v>1012473.41</v>
          </cell>
        </row>
        <row r="429">
          <cell r="B429">
            <v>1000020516</v>
          </cell>
          <cell r="D429">
            <v>44197</v>
          </cell>
          <cell r="E429">
            <v>44926</v>
          </cell>
          <cell r="F429">
            <v>0</v>
          </cell>
          <cell r="G429">
            <v>0</v>
          </cell>
        </row>
        <row r="430">
          <cell r="B430">
            <v>1000010014</v>
          </cell>
          <cell r="C430" t="str">
            <v>Electrical Materials &amp; Supplie</v>
          </cell>
          <cell r="D430">
            <v>43221</v>
          </cell>
          <cell r="E430">
            <v>45046</v>
          </cell>
          <cell r="F430">
            <v>8500000</v>
          </cell>
          <cell r="G430">
            <v>4145575.33</v>
          </cell>
        </row>
        <row r="431">
          <cell r="B431">
            <v>1000014095</v>
          </cell>
          <cell r="C431" t="str">
            <v>Parts/Materials_Public Safety</v>
          </cell>
          <cell r="D431">
            <v>43617</v>
          </cell>
          <cell r="E431">
            <v>44712</v>
          </cell>
          <cell r="F431">
            <v>2500000</v>
          </cell>
          <cell r="G431">
            <v>2343467.0499999998</v>
          </cell>
        </row>
        <row r="432">
          <cell r="B432">
            <v>1000007154</v>
          </cell>
          <cell r="C432" t="str">
            <v>Mic-LBE Sec.Grd:246 SVN Pk Lot</v>
          </cell>
          <cell r="D432">
            <v>42979</v>
          </cell>
          <cell r="E432">
            <v>43709</v>
          </cell>
          <cell r="F432">
            <v>600000</v>
          </cell>
          <cell r="G432">
            <v>299157.7</v>
          </cell>
        </row>
        <row r="433">
          <cell r="B433">
            <v>1000020327</v>
          </cell>
          <cell r="C433" t="str">
            <v>OCATC95324 OUTREACHADVERTISING</v>
          </cell>
          <cell r="D433">
            <v>44013</v>
          </cell>
          <cell r="E433">
            <v>44377</v>
          </cell>
          <cell r="F433">
            <v>3636.36</v>
          </cell>
          <cell r="G433">
            <v>3636.36</v>
          </cell>
        </row>
        <row r="434">
          <cell r="B434">
            <v>1000020483</v>
          </cell>
          <cell r="C434" t="str">
            <v>TC 88800 I Emerg Prepared Food</v>
          </cell>
          <cell r="D434">
            <v>44183</v>
          </cell>
          <cell r="E434">
            <v>44926</v>
          </cell>
          <cell r="F434">
            <v>900000</v>
          </cell>
          <cell r="G434">
            <v>0</v>
          </cell>
        </row>
        <row r="435">
          <cell r="B435">
            <v>1000020485</v>
          </cell>
          <cell r="C435" t="str">
            <v>TC 88800 I Emergency Groceries</v>
          </cell>
          <cell r="D435">
            <v>44183</v>
          </cell>
          <cell r="E435">
            <v>44926</v>
          </cell>
          <cell r="F435">
            <v>900000</v>
          </cell>
          <cell r="G435">
            <v>0</v>
          </cell>
        </row>
        <row r="436">
          <cell r="B436">
            <v>1000018707</v>
          </cell>
          <cell r="C436" t="str">
            <v>Tech Mktplc 2.0 Tier 3-GS132</v>
          </cell>
          <cell r="D436">
            <v>44105</v>
          </cell>
          <cell r="E436">
            <v>45291</v>
          </cell>
          <cell r="F436">
            <v>600000</v>
          </cell>
          <cell r="G436">
            <v>447789</v>
          </cell>
        </row>
        <row r="437">
          <cell r="B437">
            <v>1000001630</v>
          </cell>
          <cell r="C437" t="str">
            <v>Moving Svcs Office Furniture A</v>
          </cell>
          <cell r="D437">
            <v>42583</v>
          </cell>
          <cell r="E437">
            <v>43921</v>
          </cell>
          <cell r="F437">
            <v>3638000</v>
          </cell>
          <cell r="G437">
            <v>505895</v>
          </cell>
        </row>
        <row r="438">
          <cell r="B438">
            <v>1000016966</v>
          </cell>
          <cell r="C438" t="str">
            <v>TC 70520.C As-Needed Moving</v>
          </cell>
          <cell r="D438">
            <v>43891</v>
          </cell>
          <cell r="E438">
            <v>45716</v>
          </cell>
          <cell r="F438">
            <v>5000000</v>
          </cell>
          <cell r="G438">
            <v>2959261.95</v>
          </cell>
        </row>
        <row r="439">
          <cell r="B439">
            <v>1000017522</v>
          </cell>
          <cell r="C439" t="str">
            <v>AS NEEDED</v>
          </cell>
          <cell r="D439">
            <v>43922</v>
          </cell>
          <cell r="E439">
            <v>44165</v>
          </cell>
          <cell r="F439">
            <v>2200000</v>
          </cell>
          <cell r="G439">
            <v>510257.79</v>
          </cell>
        </row>
        <row r="440">
          <cell r="B440">
            <v>1000019938</v>
          </cell>
          <cell r="C440" t="str">
            <v>TC 83800 Emerg. Covid Neg. Jan</v>
          </cell>
          <cell r="D440">
            <v>44136</v>
          </cell>
          <cell r="E440">
            <v>44865</v>
          </cell>
          <cell r="F440">
            <v>3600000</v>
          </cell>
          <cell r="G440">
            <v>1918948.96</v>
          </cell>
        </row>
        <row r="441">
          <cell r="B441">
            <v>1000012572</v>
          </cell>
          <cell r="C441" t="str">
            <v>TC71207 MTA Tire Lease &amp; Svc</v>
          </cell>
          <cell r="D441">
            <v>43374</v>
          </cell>
          <cell r="E441">
            <v>44834</v>
          </cell>
          <cell r="F441">
            <v>9800000</v>
          </cell>
          <cell r="G441">
            <v>0.37</v>
          </cell>
        </row>
        <row r="442">
          <cell r="B442">
            <v>1000001429</v>
          </cell>
          <cell r="C442" t="str">
            <v>TC97301 LIB Library Materials</v>
          </cell>
          <cell r="D442">
            <v>42248</v>
          </cell>
          <cell r="E442">
            <v>44530</v>
          </cell>
          <cell r="F442">
            <v>6500000</v>
          </cell>
          <cell r="G442">
            <v>330230.71999999997</v>
          </cell>
        </row>
        <row r="443">
          <cell r="B443">
            <v>1000023231</v>
          </cell>
          <cell r="C443" t="str">
            <v>TC97302 LIB Books &amp; AV Materls</v>
          </cell>
          <cell r="D443">
            <v>44531</v>
          </cell>
          <cell r="E443">
            <v>46356</v>
          </cell>
          <cell r="F443">
            <v>8540000</v>
          </cell>
          <cell r="G443">
            <v>8190000</v>
          </cell>
        </row>
        <row r="444">
          <cell r="B444">
            <v>1000016566</v>
          </cell>
          <cell r="C444" t="str">
            <v>TC 75030 RFQ Sign Supplies</v>
          </cell>
          <cell r="D444">
            <v>43770</v>
          </cell>
          <cell r="E444">
            <v>44865</v>
          </cell>
          <cell r="F444">
            <v>300000</v>
          </cell>
          <cell r="G444">
            <v>112283.56</v>
          </cell>
        </row>
        <row r="445">
          <cell r="B445">
            <v>1000001439</v>
          </cell>
          <cell r="C445" t="str">
            <v>TC97301 LIB Library Materials</v>
          </cell>
          <cell r="D445">
            <v>42248</v>
          </cell>
          <cell r="E445">
            <v>44530</v>
          </cell>
          <cell r="F445">
            <v>8250000</v>
          </cell>
          <cell r="G445">
            <v>78334.63</v>
          </cell>
        </row>
        <row r="446">
          <cell r="B446">
            <v>1000022910</v>
          </cell>
          <cell r="C446" t="str">
            <v>TC97302 LIB Books &amp; AV Materal</v>
          </cell>
          <cell r="D446">
            <v>44531</v>
          </cell>
          <cell r="E446">
            <v>46356</v>
          </cell>
          <cell r="F446">
            <v>2500000</v>
          </cell>
          <cell r="G446">
            <v>2240000</v>
          </cell>
        </row>
        <row r="447">
          <cell r="B447">
            <v>1000017463</v>
          </cell>
          <cell r="C447" t="str">
            <v>OCA | RFP 94200 - Satellite Co</v>
          </cell>
          <cell r="D447">
            <v>44027</v>
          </cell>
          <cell r="E447">
            <v>45121</v>
          </cell>
          <cell r="F447">
            <v>1000000</v>
          </cell>
          <cell r="G447">
            <v>997012</v>
          </cell>
        </row>
        <row r="448">
          <cell r="B448">
            <v>1000022981</v>
          </cell>
          <cell r="C448" t="str">
            <v>TC79300 DPH Trailer Wellness</v>
          </cell>
          <cell r="D448">
            <v>43800</v>
          </cell>
          <cell r="E448">
            <v>46721</v>
          </cell>
          <cell r="F448">
            <v>136020</v>
          </cell>
          <cell r="G448">
            <v>118968</v>
          </cell>
        </row>
        <row r="449">
          <cell r="B449">
            <v>1000001585</v>
          </cell>
          <cell r="C449" t="str">
            <v>Tattoo Removal Equipment Renta</v>
          </cell>
          <cell r="D449">
            <v>42186</v>
          </cell>
          <cell r="E449">
            <v>44012</v>
          </cell>
          <cell r="F449">
            <v>1000000</v>
          </cell>
          <cell r="G449">
            <v>641500</v>
          </cell>
        </row>
        <row r="450">
          <cell r="B450">
            <v>1000001434</v>
          </cell>
          <cell r="C450" t="str">
            <v>Library Materials</v>
          </cell>
          <cell r="D450">
            <v>42248</v>
          </cell>
          <cell r="E450">
            <v>44439</v>
          </cell>
          <cell r="F450">
            <v>1000000</v>
          </cell>
          <cell r="G450">
            <v>929846.28</v>
          </cell>
        </row>
        <row r="451">
          <cell r="B451">
            <v>1000015303</v>
          </cell>
          <cell r="C451" t="str">
            <v>PRT TC95510 PhotographyService</v>
          </cell>
          <cell r="D451">
            <v>43586</v>
          </cell>
          <cell r="E451">
            <v>44681</v>
          </cell>
          <cell r="F451">
            <v>50000</v>
          </cell>
          <cell r="G451">
            <v>30000</v>
          </cell>
        </row>
        <row r="452">
          <cell r="B452">
            <v>1000012211</v>
          </cell>
          <cell r="C452" t="str">
            <v>OCA TC 81119A Protective Cloth</v>
          </cell>
          <cell r="D452">
            <v>43367</v>
          </cell>
          <cell r="E452">
            <v>44469</v>
          </cell>
          <cell r="F452">
            <v>2000000</v>
          </cell>
          <cell r="G452">
            <v>444501.56</v>
          </cell>
        </row>
        <row r="453">
          <cell r="B453">
            <v>1000012906</v>
          </cell>
          <cell r="C453" t="str">
            <v>TC 60300 FIR Fire Fighter Gear</v>
          </cell>
          <cell r="D453">
            <v>43454</v>
          </cell>
          <cell r="E453">
            <v>45291</v>
          </cell>
          <cell r="F453">
            <v>300000</v>
          </cell>
          <cell r="G453">
            <v>177728.4</v>
          </cell>
        </row>
        <row r="454">
          <cell r="B454">
            <v>1000018027</v>
          </cell>
          <cell r="C454" t="str">
            <v>TC 89050 Auto OEM Parts</v>
          </cell>
          <cell r="D454">
            <v>44013</v>
          </cell>
          <cell r="E454">
            <v>45473</v>
          </cell>
          <cell r="F454">
            <v>1200000</v>
          </cell>
          <cell r="G454">
            <v>667804.09</v>
          </cell>
        </row>
        <row r="455">
          <cell r="B455">
            <v>1000022468</v>
          </cell>
          <cell r="C455" t="str">
            <v>TC78200 PUC Sewer Truck Lease</v>
          </cell>
          <cell r="D455">
            <v>44403</v>
          </cell>
          <cell r="E455">
            <v>45863</v>
          </cell>
          <cell r="F455">
            <v>5000000</v>
          </cell>
          <cell r="G455">
            <v>4835721</v>
          </cell>
        </row>
        <row r="456">
          <cell r="B456">
            <v>1000016614</v>
          </cell>
          <cell r="C456" t="str">
            <v>Specialty Janitorial Supplies</v>
          </cell>
          <cell r="D456">
            <v>43800</v>
          </cell>
          <cell r="E456">
            <v>44895</v>
          </cell>
          <cell r="F456">
            <v>360000</v>
          </cell>
          <cell r="G456">
            <v>75124.52</v>
          </cell>
        </row>
        <row r="457">
          <cell r="B457">
            <v>1000022007</v>
          </cell>
          <cell r="C457" t="str">
            <v>TC95325 OUTREACH ADVERTISING</v>
          </cell>
          <cell r="D457">
            <v>44378</v>
          </cell>
          <cell r="E457">
            <v>44742</v>
          </cell>
          <cell r="F457">
            <v>7777.77</v>
          </cell>
          <cell r="G457">
            <v>7777.77</v>
          </cell>
        </row>
        <row r="458">
          <cell r="B458">
            <v>1000020092</v>
          </cell>
          <cell r="C458" t="str">
            <v>Truck and Hopper Scales Mainte</v>
          </cell>
          <cell r="D458">
            <v>44228</v>
          </cell>
          <cell r="E458">
            <v>45322</v>
          </cell>
          <cell r="F458">
            <v>250000</v>
          </cell>
          <cell r="G458">
            <v>127692.38</v>
          </cell>
        </row>
        <row r="459">
          <cell r="B459">
            <v>1000020566</v>
          </cell>
          <cell r="C459" t="str">
            <v>TC85800 COVID Security Guards</v>
          </cell>
          <cell r="D459">
            <v>44197</v>
          </cell>
          <cell r="E459">
            <v>44561</v>
          </cell>
          <cell r="F459">
            <v>2000000</v>
          </cell>
          <cell r="G459">
            <v>2000000</v>
          </cell>
        </row>
        <row r="460">
          <cell r="B460">
            <v>1000024010</v>
          </cell>
          <cell r="C460" t="str">
            <v>TC71619 Sunol Auto Parts</v>
          </cell>
          <cell r="D460">
            <v>44593</v>
          </cell>
          <cell r="E460">
            <v>46418</v>
          </cell>
          <cell r="F460">
            <v>100000</v>
          </cell>
          <cell r="G460">
            <v>87292</v>
          </cell>
        </row>
        <row r="461">
          <cell r="B461">
            <v>1000010657</v>
          </cell>
          <cell r="C461" t="str">
            <v>TC99200F Vehicle Maintenance</v>
          </cell>
          <cell r="D461">
            <v>43282</v>
          </cell>
          <cell r="E461">
            <v>45107</v>
          </cell>
          <cell r="F461">
            <v>1700000</v>
          </cell>
          <cell r="G461">
            <v>799225.95</v>
          </cell>
        </row>
        <row r="462">
          <cell r="B462">
            <v>1000022006</v>
          </cell>
          <cell r="C462" t="str">
            <v>TC95325 OUTREACH ADVERTISING</v>
          </cell>
          <cell r="D462">
            <v>44378</v>
          </cell>
          <cell r="E462">
            <v>44742</v>
          </cell>
          <cell r="F462">
            <v>7777.77</v>
          </cell>
          <cell r="G462">
            <v>7777.77</v>
          </cell>
        </row>
        <row r="463">
          <cell r="B463">
            <v>1000020328</v>
          </cell>
          <cell r="C463" t="str">
            <v>OCATC95324 OUTREACHADVERTISING</v>
          </cell>
          <cell r="D463">
            <v>44013</v>
          </cell>
          <cell r="E463">
            <v>44377</v>
          </cell>
          <cell r="F463">
            <v>3636.36</v>
          </cell>
          <cell r="G463">
            <v>3636.36</v>
          </cell>
        </row>
        <row r="464">
          <cell r="B464">
            <v>1000012727</v>
          </cell>
          <cell r="C464" t="str">
            <v>Tech Mktplc 2.0 Tier 2</v>
          </cell>
          <cell r="D464">
            <v>43466</v>
          </cell>
          <cell r="E464">
            <v>45291</v>
          </cell>
          <cell r="F464">
            <v>3000000</v>
          </cell>
          <cell r="G464">
            <v>3000000</v>
          </cell>
        </row>
        <row r="465">
          <cell r="B465">
            <v>1000016952</v>
          </cell>
          <cell r="C465" t="str">
            <v>Police Vehicles with Upfitting</v>
          </cell>
          <cell r="D465">
            <v>43846</v>
          </cell>
          <cell r="E465">
            <v>44941</v>
          </cell>
          <cell r="F465">
            <v>1000000</v>
          </cell>
          <cell r="G465">
            <v>1000000</v>
          </cell>
        </row>
        <row r="466">
          <cell r="B466">
            <v>1000014438</v>
          </cell>
          <cell r="D466">
            <v>43709</v>
          </cell>
          <cell r="E466">
            <v>44804</v>
          </cell>
          <cell r="F466">
            <v>0</v>
          </cell>
          <cell r="G466">
            <v>0</v>
          </cell>
        </row>
        <row r="467">
          <cell r="B467">
            <v>1000014573</v>
          </cell>
          <cell r="C467" t="str">
            <v>TC50000 Oil Price Indices</v>
          </cell>
          <cell r="D467">
            <v>43709</v>
          </cell>
          <cell r="E467">
            <v>44804</v>
          </cell>
          <cell r="F467">
            <v>35585.99</v>
          </cell>
          <cell r="G467">
            <v>1045.25</v>
          </cell>
        </row>
        <row r="468">
          <cell r="B468">
            <v>1000022066</v>
          </cell>
          <cell r="C468" t="str">
            <v>TC 76502 INDUST CLEANING PRODS</v>
          </cell>
          <cell r="D468">
            <v>44409</v>
          </cell>
          <cell r="E468">
            <v>45504</v>
          </cell>
          <cell r="F468">
            <v>1000000</v>
          </cell>
          <cell r="G468">
            <v>968487.94</v>
          </cell>
        </row>
        <row r="469">
          <cell r="B469">
            <v>1000013818</v>
          </cell>
          <cell r="C469" t="str">
            <v>OCA TC 83200 F&amp;E HSH Shelters</v>
          </cell>
          <cell r="D469">
            <v>43573</v>
          </cell>
          <cell r="E469">
            <v>44674</v>
          </cell>
          <cell r="F469">
            <v>1000000</v>
          </cell>
          <cell r="G469">
            <v>530648.18999999994</v>
          </cell>
        </row>
        <row r="470">
          <cell r="B470">
            <v>1000016591</v>
          </cell>
          <cell r="C470" t="str">
            <v>TC70420 Materials Sorting Bins</v>
          </cell>
          <cell r="D470">
            <v>43831</v>
          </cell>
          <cell r="E470">
            <v>44926</v>
          </cell>
          <cell r="F470">
            <v>1500000</v>
          </cell>
          <cell r="G470">
            <v>998454</v>
          </cell>
        </row>
        <row r="471">
          <cell r="B471">
            <v>1000017860</v>
          </cell>
          <cell r="C471" t="str">
            <v>TC82920 D OutdoorTable</v>
          </cell>
          <cell r="D471">
            <v>43952</v>
          </cell>
          <cell r="E471">
            <v>45046</v>
          </cell>
          <cell r="F471">
            <v>2000000</v>
          </cell>
          <cell r="G471">
            <v>1789295.15</v>
          </cell>
        </row>
        <row r="472">
          <cell r="B472">
            <v>1000017861</v>
          </cell>
          <cell r="C472" t="str">
            <v>TC82920 E Task Chair</v>
          </cell>
          <cell r="D472">
            <v>43952</v>
          </cell>
          <cell r="E472">
            <v>45046</v>
          </cell>
          <cell r="F472">
            <v>2000000</v>
          </cell>
          <cell r="G472">
            <v>535899</v>
          </cell>
        </row>
        <row r="473">
          <cell r="B473">
            <v>1000018552</v>
          </cell>
          <cell r="C473" t="str">
            <v>TC 82930.F Storage</v>
          </cell>
          <cell r="D473">
            <v>44036</v>
          </cell>
          <cell r="E473">
            <v>45130</v>
          </cell>
          <cell r="F473">
            <v>1000000</v>
          </cell>
          <cell r="G473">
            <v>383821.64</v>
          </cell>
        </row>
        <row r="474">
          <cell r="B474">
            <v>1000025121</v>
          </cell>
          <cell r="C474" t="str">
            <v>Foreign Books &amp; AV Materials</v>
          </cell>
          <cell r="D474">
            <v>44671</v>
          </cell>
          <cell r="E474">
            <v>46507</v>
          </cell>
          <cell r="F474">
            <v>125000</v>
          </cell>
          <cell r="G474">
            <v>125000</v>
          </cell>
        </row>
        <row r="475">
          <cell r="B475">
            <v>1000003120</v>
          </cell>
          <cell r="C475" t="str">
            <v>LIBRARY MTRLS-INTERNATIONAL LA</v>
          </cell>
          <cell r="D475">
            <v>42248</v>
          </cell>
          <cell r="E475">
            <v>44439</v>
          </cell>
          <cell r="F475">
            <v>600000</v>
          </cell>
          <cell r="G475">
            <v>49539.4</v>
          </cell>
        </row>
        <row r="476">
          <cell r="B476">
            <v>1000018281</v>
          </cell>
          <cell r="C476" t="str">
            <v>Replacement Parts &amp; Services</v>
          </cell>
          <cell r="D476">
            <v>44044</v>
          </cell>
          <cell r="E476">
            <v>45138</v>
          </cell>
          <cell r="F476">
            <v>300000</v>
          </cell>
          <cell r="G476">
            <v>300000</v>
          </cell>
        </row>
        <row r="477">
          <cell r="B477">
            <v>1000018383</v>
          </cell>
          <cell r="C477" t="str">
            <v>Replacement Parts &amp; Services</v>
          </cell>
          <cell r="D477">
            <v>44044</v>
          </cell>
          <cell r="E477">
            <v>45138</v>
          </cell>
          <cell r="F477">
            <v>300000</v>
          </cell>
          <cell r="G477">
            <v>300000</v>
          </cell>
        </row>
        <row r="478">
          <cell r="B478">
            <v>1000023934</v>
          </cell>
          <cell r="C478" t="str">
            <v>TC68000A Elgin/VactorParts/Ser</v>
          </cell>
          <cell r="D478">
            <v>44666</v>
          </cell>
          <cell r="E478">
            <v>46491</v>
          </cell>
          <cell r="F478">
            <v>400000</v>
          </cell>
          <cell r="G478">
            <v>400000</v>
          </cell>
        </row>
        <row r="479">
          <cell r="B479">
            <v>1000020467</v>
          </cell>
          <cell r="C479" t="str">
            <v>TC 88800 I Emerg Prepared Food</v>
          </cell>
          <cell r="D479">
            <v>44183</v>
          </cell>
          <cell r="E479">
            <v>44926</v>
          </cell>
          <cell r="F479">
            <v>900000</v>
          </cell>
          <cell r="G479">
            <v>0</v>
          </cell>
        </row>
        <row r="480">
          <cell r="B480">
            <v>1000009243</v>
          </cell>
          <cell r="C480" t="str">
            <v>TC72121 Vehicle Wash/Detailing</v>
          </cell>
          <cell r="D480">
            <v>43160</v>
          </cell>
          <cell r="E480">
            <v>44805</v>
          </cell>
          <cell r="F480">
            <v>1575000</v>
          </cell>
          <cell r="G480">
            <v>266846.58</v>
          </cell>
        </row>
        <row r="481">
          <cell r="B481">
            <v>1000009243</v>
          </cell>
          <cell r="C481" t="str">
            <v>Vehicle Washing and Detailing</v>
          </cell>
          <cell r="D481">
            <v>43160</v>
          </cell>
          <cell r="E481">
            <v>44620</v>
          </cell>
          <cell r="F481">
            <v>1575000</v>
          </cell>
          <cell r="G481">
            <v>308246.58</v>
          </cell>
        </row>
        <row r="482">
          <cell r="B482">
            <v>1000001569</v>
          </cell>
          <cell r="C482" t="str">
            <v>Water Efficient Fixtures &amp; Dev</v>
          </cell>
          <cell r="D482">
            <v>42156</v>
          </cell>
          <cell r="E482">
            <v>43982</v>
          </cell>
          <cell r="F482">
            <v>500000</v>
          </cell>
          <cell r="G482">
            <v>211466.57</v>
          </cell>
        </row>
        <row r="483">
          <cell r="B483">
            <v>1000017097</v>
          </cell>
          <cell r="C483" t="str">
            <v>TC 78100 RFQ Landscaping Suppl</v>
          </cell>
          <cell r="D483">
            <v>43871</v>
          </cell>
          <cell r="E483">
            <v>44957</v>
          </cell>
          <cell r="F483">
            <v>250000</v>
          </cell>
          <cell r="G483">
            <v>97544.12</v>
          </cell>
        </row>
        <row r="484">
          <cell r="B484">
            <v>1000024834</v>
          </cell>
          <cell r="C484" t="str">
            <v>TC68000I John Deere part labor</v>
          </cell>
          <cell r="D484">
            <v>44652</v>
          </cell>
          <cell r="E484">
            <v>46477</v>
          </cell>
          <cell r="F484">
            <v>400000</v>
          </cell>
          <cell r="G484">
            <v>400000</v>
          </cell>
        </row>
        <row r="485">
          <cell r="B485">
            <v>1000012972</v>
          </cell>
          <cell r="C485" t="str">
            <v>Tech Mktplc 2.0 Tier 3-EQ108</v>
          </cell>
          <cell r="D485">
            <v>43452</v>
          </cell>
          <cell r="E485">
            <v>45291</v>
          </cell>
          <cell r="F485">
            <v>600000</v>
          </cell>
          <cell r="G485">
            <v>385984.23</v>
          </cell>
        </row>
        <row r="486">
          <cell r="B486">
            <v>1000021318</v>
          </cell>
          <cell r="C486" t="str">
            <v>Library Tote Bags</v>
          </cell>
          <cell r="D486">
            <v>44312</v>
          </cell>
          <cell r="E486">
            <v>45042</v>
          </cell>
          <cell r="F486">
            <v>102644</v>
          </cell>
          <cell r="G486">
            <v>102644</v>
          </cell>
        </row>
        <row r="487">
          <cell r="B487">
            <v>1000021415</v>
          </cell>
          <cell r="C487" t="str">
            <v>Library Tote Bags 2021/2022</v>
          </cell>
          <cell r="D487">
            <v>44312</v>
          </cell>
          <cell r="E487">
            <v>45042</v>
          </cell>
          <cell r="F487">
            <v>102644</v>
          </cell>
          <cell r="G487">
            <v>0</v>
          </cell>
        </row>
        <row r="488">
          <cell r="B488">
            <v>1000017682</v>
          </cell>
          <cell r="D488">
            <v>44013</v>
          </cell>
          <cell r="E488">
            <v>45107</v>
          </cell>
          <cell r="F488">
            <v>60000</v>
          </cell>
          <cell r="G488">
            <v>60000</v>
          </cell>
        </row>
        <row r="489">
          <cell r="B489">
            <v>1000022823</v>
          </cell>
          <cell r="C489" t="str">
            <v>TC 76510 Flooring &amp; Mtrls/Supp</v>
          </cell>
          <cell r="D489">
            <v>44454</v>
          </cell>
          <cell r="E489">
            <v>45549</v>
          </cell>
          <cell r="F489">
            <v>750000</v>
          </cell>
          <cell r="G489">
            <v>599105.82999999996</v>
          </cell>
        </row>
        <row r="490">
          <cell r="B490">
            <v>1000010013</v>
          </cell>
          <cell r="C490" t="str">
            <v>OCA TC 77001 - Electrical Mate</v>
          </cell>
          <cell r="D490">
            <v>43221</v>
          </cell>
          <cell r="E490">
            <v>43774</v>
          </cell>
          <cell r="F490">
            <v>1000000</v>
          </cell>
          <cell r="G490">
            <v>753994.81</v>
          </cell>
        </row>
        <row r="491">
          <cell r="B491">
            <v>1000018487</v>
          </cell>
          <cell r="C491" t="str">
            <v>Library Chairs</v>
          </cell>
          <cell r="D491">
            <v>44044</v>
          </cell>
          <cell r="E491">
            <v>45138</v>
          </cell>
          <cell r="F491">
            <v>2000000</v>
          </cell>
          <cell r="G491">
            <v>2000000</v>
          </cell>
        </row>
        <row r="492">
          <cell r="B492">
            <v>1000018551</v>
          </cell>
          <cell r="C492" t="str">
            <v>TC 82930.E Shelving</v>
          </cell>
          <cell r="D492">
            <v>44036</v>
          </cell>
          <cell r="E492">
            <v>45130</v>
          </cell>
          <cell r="F492">
            <v>500000</v>
          </cell>
          <cell r="G492">
            <v>73791.64</v>
          </cell>
        </row>
        <row r="493">
          <cell r="B493">
            <v>1000000422</v>
          </cell>
          <cell r="C493" t="str">
            <v>Sunol Garbage &amp; Recycle Servic</v>
          </cell>
          <cell r="D493">
            <v>42711</v>
          </cell>
          <cell r="E493">
            <v>43829</v>
          </cell>
          <cell r="F493">
            <v>300150</v>
          </cell>
          <cell r="G493">
            <v>54174.07</v>
          </cell>
        </row>
        <row r="494">
          <cell r="B494">
            <v>1000017554</v>
          </cell>
          <cell r="C494" t="str">
            <v>TC83165 PUC Garbage &amp; Recy Svc</v>
          </cell>
          <cell r="D494">
            <v>44470</v>
          </cell>
          <cell r="E494">
            <v>47756</v>
          </cell>
          <cell r="F494">
            <v>850000</v>
          </cell>
          <cell r="G494">
            <v>850000</v>
          </cell>
        </row>
        <row r="495">
          <cell r="B495">
            <v>1000001651</v>
          </cell>
          <cell r="C495" t="str">
            <v>Chemical Polymer Waste Water</v>
          </cell>
          <cell r="D495">
            <v>42767</v>
          </cell>
          <cell r="E495">
            <v>44227</v>
          </cell>
          <cell r="F495">
            <v>2750000</v>
          </cell>
          <cell r="G495">
            <v>918964.2</v>
          </cell>
        </row>
        <row r="496">
          <cell r="B496">
            <v>1000014595</v>
          </cell>
          <cell r="C496" t="str">
            <v>Water Treatment Polymers</v>
          </cell>
          <cell r="D496">
            <v>43647</v>
          </cell>
          <cell r="E496">
            <v>45107</v>
          </cell>
          <cell r="F496">
            <v>2000000</v>
          </cell>
          <cell r="G496">
            <v>1237114.6399999999</v>
          </cell>
        </row>
        <row r="497">
          <cell r="B497">
            <v>1000020772</v>
          </cell>
          <cell r="C497" t="str">
            <v>OCA PUC | Wastewater Treatment</v>
          </cell>
          <cell r="D497">
            <v>44228</v>
          </cell>
          <cell r="E497">
            <v>45322</v>
          </cell>
          <cell r="F497">
            <v>5200000</v>
          </cell>
          <cell r="G497">
            <v>4008365.17</v>
          </cell>
        </row>
        <row r="498">
          <cell r="B498">
            <v>1000013142</v>
          </cell>
          <cell r="C498" t="str">
            <v>TC72700 Citywide Exer. Equip</v>
          </cell>
          <cell r="D498">
            <v>43466</v>
          </cell>
          <cell r="E498">
            <v>46022</v>
          </cell>
          <cell r="F498">
            <v>400000</v>
          </cell>
          <cell r="G498">
            <v>384291.95</v>
          </cell>
        </row>
        <row r="499">
          <cell r="B499">
            <v>1000012611</v>
          </cell>
          <cell r="C499" t="str">
            <v>Tech Mktplc 2.0 Tier 1</v>
          </cell>
          <cell r="D499">
            <v>43466</v>
          </cell>
          <cell r="E499">
            <v>45291</v>
          </cell>
          <cell r="F499">
            <v>20000000</v>
          </cell>
          <cell r="G499">
            <v>17646886.899999999</v>
          </cell>
        </row>
        <row r="500">
          <cell r="B500">
            <v>1000006825</v>
          </cell>
          <cell r="C500" t="str">
            <v>TC89400 Ctyw Hardware Supplies</v>
          </cell>
          <cell r="D500">
            <v>42962</v>
          </cell>
          <cell r="E500">
            <v>45852</v>
          </cell>
          <cell r="F500">
            <v>7500000</v>
          </cell>
          <cell r="G500">
            <v>659218.53</v>
          </cell>
        </row>
        <row r="501">
          <cell r="B501">
            <v>1000009111</v>
          </cell>
          <cell r="C501" t="str">
            <v>WWE ODOR CONTROL UNIT / COGEN</v>
          </cell>
          <cell r="D501">
            <v>42917</v>
          </cell>
          <cell r="E501">
            <v>44135</v>
          </cell>
          <cell r="F501">
            <v>2220000</v>
          </cell>
          <cell r="G501">
            <v>717891.35</v>
          </cell>
        </row>
        <row r="502">
          <cell r="B502">
            <v>1000000347</v>
          </cell>
          <cell r="C502" t="str">
            <v>Acoustic Fiber Monitoring</v>
          </cell>
          <cell r="D502">
            <v>42282</v>
          </cell>
          <cell r="E502">
            <v>44108</v>
          </cell>
          <cell r="F502">
            <v>818000</v>
          </cell>
          <cell r="G502">
            <v>51868.51</v>
          </cell>
        </row>
        <row r="503">
          <cell r="B503">
            <v>1000001643</v>
          </cell>
          <cell r="C503" t="str">
            <v>Calcium Thiosulfate</v>
          </cell>
          <cell r="D503">
            <v>42661</v>
          </cell>
          <cell r="E503">
            <v>44469</v>
          </cell>
          <cell r="F503">
            <v>400000</v>
          </cell>
          <cell r="G503">
            <v>323670.49</v>
          </cell>
        </row>
        <row r="504">
          <cell r="B504">
            <v>1000012728</v>
          </cell>
          <cell r="C504" t="str">
            <v>Tech Mktplc 2.0 Tier 2</v>
          </cell>
          <cell r="D504">
            <v>43466</v>
          </cell>
          <cell r="E504">
            <v>45291</v>
          </cell>
          <cell r="F504">
            <v>3000000</v>
          </cell>
          <cell r="G504">
            <v>2991750</v>
          </cell>
        </row>
        <row r="505">
          <cell r="B505">
            <v>1000020039</v>
          </cell>
          <cell r="C505" t="str">
            <v>OCA | TC 66113 Lime, Unslaked</v>
          </cell>
          <cell r="D505">
            <v>44256</v>
          </cell>
          <cell r="E505">
            <v>45351</v>
          </cell>
          <cell r="F505">
            <v>700000</v>
          </cell>
          <cell r="G505">
            <v>535844.25</v>
          </cell>
        </row>
        <row r="506">
          <cell r="B506">
            <v>1000022408</v>
          </cell>
          <cell r="C506" t="str">
            <v>61460 DPH Medical Supplies</v>
          </cell>
          <cell r="D506">
            <v>44409</v>
          </cell>
          <cell r="E506">
            <v>46234</v>
          </cell>
          <cell r="F506">
            <v>625000</v>
          </cell>
          <cell r="G506">
            <v>567612.03</v>
          </cell>
        </row>
        <row r="507">
          <cell r="B507">
            <v>1000014525</v>
          </cell>
          <cell r="C507" t="str">
            <v>TC61400 DPH TB TEST KITS &amp; LAB</v>
          </cell>
          <cell r="D507">
            <v>44013</v>
          </cell>
          <cell r="E507">
            <v>45107</v>
          </cell>
          <cell r="F507">
            <v>1000000</v>
          </cell>
          <cell r="G507">
            <v>517852.66</v>
          </cell>
        </row>
        <row r="508">
          <cell r="B508">
            <v>1000015929</v>
          </cell>
          <cell r="C508" t="str">
            <v>OCATC81550SFPDDNAPRODUCTS</v>
          </cell>
          <cell r="D508">
            <v>43770</v>
          </cell>
          <cell r="E508">
            <v>45596</v>
          </cell>
          <cell r="F508">
            <v>919591.8</v>
          </cell>
          <cell r="G508">
            <v>498530.07</v>
          </cell>
        </row>
        <row r="509">
          <cell r="B509">
            <v>1000001563</v>
          </cell>
          <cell r="C509" t="str">
            <v>Bronze Valves And Fittings</v>
          </cell>
          <cell r="D509">
            <v>42109</v>
          </cell>
          <cell r="E509">
            <v>44269</v>
          </cell>
          <cell r="F509">
            <v>5800000</v>
          </cell>
          <cell r="G509">
            <v>792741.92</v>
          </cell>
        </row>
        <row r="510">
          <cell r="B510">
            <v>1000001649</v>
          </cell>
          <cell r="C510" t="str">
            <v>Ductile, Iron Gate Valves, Tap</v>
          </cell>
          <cell r="D510">
            <v>42736</v>
          </cell>
          <cell r="E510">
            <v>44196</v>
          </cell>
          <cell r="F510">
            <v>7000000</v>
          </cell>
          <cell r="G510">
            <v>3398668.94</v>
          </cell>
        </row>
        <row r="511">
          <cell r="B511">
            <v>1000001654</v>
          </cell>
          <cell r="C511" t="str">
            <v>Ductile, Iron Gate Pipes, Fitt</v>
          </cell>
          <cell r="D511">
            <v>42795</v>
          </cell>
          <cell r="E511">
            <v>44589</v>
          </cell>
          <cell r="F511">
            <v>9100000</v>
          </cell>
          <cell r="G511">
            <v>1887729.34</v>
          </cell>
        </row>
        <row r="512">
          <cell r="B512">
            <v>1000022427</v>
          </cell>
          <cell r="C512" t="str">
            <v>TC 83600 Doors-Windows &amp; Mtrls</v>
          </cell>
          <cell r="D512">
            <v>44423</v>
          </cell>
          <cell r="E512">
            <v>45518</v>
          </cell>
          <cell r="F512">
            <v>600000</v>
          </cell>
          <cell r="G512">
            <v>369282.42</v>
          </cell>
        </row>
        <row r="513">
          <cell r="B513">
            <v>1000022849</v>
          </cell>
          <cell r="C513" t="str">
            <v>TC67120 DPH Boiler Equip. Mnt.</v>
          </cell>
          <cell r="D513">
            <v>44578</v>
          </cell>
          <cell r="E513">
            <v>46203</v>
          </cell>
          <cell r="F513">
            <v>187200</v>
          </cell>
          <cell r="G513">
            <v>187200</v>
          </cell>
        </row>
        <row r="514">
          <cell r="B514">
            <v>1000001609</v>
          </cell>
          <cell r="C514" t="str">
            <v>Forms Management</v>
          </cell>
          <cell r="D514">
            <v>42401</v>
          </cell>
          <cell r="E514">
            <v>44227</v>
          </cell>
          <cell r="F514">
            <v>1000000</v>
          </cell>
          <cell r="G514">
            <v>387010.49</v>
          </cell>
        </row>
        <row r="515">
          <cell r="B515">
            <v>1000020489</v>
          </cell>
          <cell r="C515" t="str">
            <v>TC95605 Printing Forms MGT</v>
          </cell>
          <cell r="D515">
            <v>44228</v>
          </cell>
          <cell r="E515">
            <v>45322</v>
          </cell>
          <cell r="F515">
            <v>400000</v>
          </cell>
          <cell r="G515">
            <v>284873.88</v>
          </cell>
        </row>
        <row r="516">
          <cell r="B516">
            <v>1000013890</v>
          </cell>
          <cell r="C516" t="str">
            <v>TC88329 ADM Btld Water, Disprs</v>
          </cell>
          <cell r="D516">
            <v>43586</v>
          </cell>
          <cell r="E516">
            <v>45412</v>
          </cell>
          <cell r="F516">
            <v>3000000</v>
          </cell>
          <cell r="G516">
            <v>1073264.52</v>
          </cell>
        </row>
        <row r="517">
          <cell r="B517">
            <v>1000001591</v>
          </cell>
          <cell r="C517" t="str">
            <v>Asphalt, Grindings, Concrete D</v>
          </cell>
          <cell r="D517">
            <v>42217</v>
          </cell>
          <cell r="E517">
            <v>43769</v>
          </cell>
          <cell r="F517">
            <v>6300000</v>
          </cell>
          <cell r="G517">
            <v>4824489.93</v>
          </cell>
        </row>
        <row r="518">
          <cell r="B518">
            <v>1000001598</v>
          </cell>
          <cell r="C518" t="str">
            <v>Street/Sewer Matl For Rock, Gr</v>
          </cell>
          <cell r="D518">
            <v>42278</v>
          </cell>
          <cell r="E518">
            <v>44104</v>
          </cell>
          <cell r="F518">
            <v>250000</v>
          </cell>
          <cell r="G518">
            <v>231176.69</v>
          </cell>
        </row>
        <row r="519">
          <cell r="B519">
            <v>1000001541</v>
          </cell>
          <cell r="C519" t="str">
            <v>Refuse Collection And Recyclin</v>
          </cell>
          <cell r="D519">
            <v>41974</v>
          </cell>
          <cell r="E519">
            <v>44165</v>
          </cell>
          <cell r="F519">
            <v>48000000</v>
          </cell>
          <cell r="G519">
            <v>114273.71</v>
          </cell>
        </row>
        <row r="520">
          <cell r="B520">
            <v>1000019098</v>
          </cell>
          <cell r="C520" t="str">
            <v>Refuse Collection and Recyclin</v>
          </cell>
          <cell r="D520">
            <v>44070</v>
          </cell>
          <cell r="E520">
            <v>44165</v>
          </cell>
          <cell r="F520">
            <v>1189658.3999999999</v>
          </cell>
          <cell r="G520">
            <v>1189658.3999999999</v>
          </cell>
        </row>
        <row r="521">
          <cell r="B521">
            <v>1000019102</v>
          </cell>
          <cell r="C521" t="str">
            <v>Refuse Collection and Recyclin</v>
          </cell>
          <cell r="D521">
            <v>44069</v>
          </cell>
          <cell r="E521">
            <v>44165</v>
          </cell>
          <cell r="F521">
            <v>1689658.4</v>
          </cell>
          <cell r="G521">
            <v>657333</v>
          </cell>
        </row>
        <row r="522">
          <cell r="B522">
            <v>1000020021</v>
          </cell>
          <cell r="C522" t="str">
            <v>TC 83150 Refuse Collection Srv</v>
          </cell>
          <cell r="D522">
            <v>44166</v>
          </cell>
          <cell r="E522">
            <v>44742</v>
          </cell>
          <cell r="F522">
            <v>15622000</v>
          </cell>
          <cell r="G522">
            <v>1637244.17</v>
          </cell>
        </row>
        <row r="523">
          <cell r="B523">
            <v>1000021661</v>
          </cell>
          <cell r="C523" t="str">
            <v>OCATC83155RefuseCollectionSrv</v>
          </cell>
          <cell r="D523">
            <v>44363</v>
          </cell>
          <cell r="E523">
            <v>44726</v>
          </cell>
          <cell r="F523">
            <v>400000</v>
          </cell>
          <cell r="G523">
            <v>400000</v>
          </cell>
        </row>
        <row r="524">
          <cell r="B524">
            <v>1000001444</v>
          </cell>
          <cell r="C524" t="str">
            <v>Library Materials</v>
          </cell>
          <cell r="D524">
            <v>42248</v>
          </cell>
          <cell r="E524">
            <v>44439</v>
          </cell>
          <cell r="F524">
            <v>300000</v>
          </cell>
          <cell r="G524">
            <v>246295.24</v>
          </cell>
        </row>
        <row r="525">
          <cell r="B525">
            <v>1000009060</v>
          </cell>
          <cell r="C525" t="str">
            <v>OCA-TC85000A Safety Shoes</v>
          </cell>
          <cell r="D525">
            <v>43132</v>
          </cell>
          <cell r="E525">
            <v>44592</v>
          </cell>
          <cell r="F525">
            <v>2000000</v>
          </cell>
          <cell r="G525">
            <v>1205381.6599999999</v>
          </cell>
        </row>
        <row r="526">
          <cell r="B526">
            <v>1000017556</v>
          </cell>
          <cell r="C526" t="str">
            <v>OCA | RFP 94200 - Satellite Co</v>
          </cell>
          <cell r="D526">
            <v>44027</v>
          </cell>
          <cell r="E526">
            <v>45121</v>
          </cell>
          <cell r="F526">
            <v>1000000</v>
          </cell>
          <cell r="G526">
            <v>703641.07</v>
          </cell>
        </row>
        <row r="527">
          <cell r="B527">
            <v>1000005951</v>
          </cell>
          <cell r="C527" t="str">
            <v>TC 70402 SFO Systems Furniture</v>
          </cell>
          <cell r="D527">
            <v>42948</v>
          </cell>
          <cell r="E527">
            <v>44773</v>
          </cell>
          <cell r="F527">
            <v>9500000</v>
          </cell>
          <cell r="G527">
            <v>4371657.13</v>
          </cell>
        </row>
        <row r="528">
          <cell r="B528">
            <v>1000010209</v>
          </cell>
          <cell r="C528" t="str">
            <v>TC86100 DPW ONLY NAV FFE</v>
          </cell>
          <cell r="D528">
            <v>43248</v>
          </cell>
          <cell r="E528">
            <v>43982</v>
          </cell>
          <cell r="F528">
            <v>800000</v>
          </cell>
          <cell r="G528">
            <v>76596.66</v>
          </cell>
        </row>
        <row r="529">
          <cell r="B529">
            <v>1000013817</v>
          </cell>
          <cell r="C529" t="str">
            <v>OCA TC 83200 F&amp;E HSH Shelters</v>
          </cell>
          <cell r="D529">
            <v>43579</v>
          </cell>
          <cell r="E529">
            <v>44674</v>
          </cell>
          <cell r="F529">
            <v>1000000</v>
          </cell>
          <cell r="G529">
            <v>147928.82</v>
          </cell>
        </row>
        <row r="530">
          <cell r="B530">
            <v>1000013841</v>
          </cell>
          <cell r="C530" t="str">
            <v>TC 82900 Systems Frntr-49 SVN</v>
          </cell>
          <cell r="D530">
            <v>43617</v>
          </cell>
          <cell r="E530">
            <v>44712</v>
          </cell>
          <cell r="F530">
            <v>9000000</v>
          </cell>
          <cell r="G530">
            <v>794099.65</v>
          </cell>
        </row>
        <row r="531">
          <cell r="B531">
            <v>1000017817</v>
          </cell>
          <cell r="C531" t="str">
            <v>TC82920A Andrew World Chairs</v>
          </cell>
          <cell r="D531">
            <v>43952</v>
          </cell>
          <cell r="E531">
            <v>45046</v>
          </cell>
          <cell r="F531">
            <v>2000000</v>
          </cell>
          <cell r="G531">
            <v>1006075.64</v>
          </cell>
        </row>
        <row r="532">
          <cell r="B532">
            <v>1000017836</v>
          </cell>
          <cell r="C532" t="str">
            <v>TC82920 C Lounge Bench</v>
          </cell>
          <cell r="D532">
            <v>43952</v>
          </cell>
          <cell r="E532">
            <v>45046</v>
          </cell>
          <cell r="F532">
            <v>2000000</v>
          </cell>
          <cell r="G532">
            <v>1530767.38</v>
          </cell>
        </row>
        <row r="533">
          <cell r="B533">
            <v>1000017838</v>
          </cell>
          <cell r="C533" t="str">
            <v>TC82920 F Misc Furniture</v>
          </cell>
          <cell r="D533">
            <v>43952</v>
          </cell>
          <cell r="E533">
            <v>45046</v>
          </cell>
          <cell r="F533">
            <v>2000000</v>
          </cell>
          <cell r="G533">
            <v>1401264.96</v>
          </cell>
        </row>
        <row r="534">
          <cell r="B534">
            <v>1000018485</v>
          </cell>
          <cell r="C534" t="str">
            <v>City Hall &amp; Library Furniture</v>
          </cell>
          <cell r="D534">
            <v>44044</v>
          </cell>
          <cell r="E534">
            <v>45138</v>
          </cell>
          <cell r="F534">
            <v>9000000</v>
          </cell>
          <cell r="G534">
            <v>7917799.9900000002</v>
          </cell>
        </row>
        <row r="535">
          <cell r="B535">
            <v>1000018548</v>
          </cell>
          <cell r="C535" t="str">
            <v>TC 82930.B Lounge Chairs</v>
          </cell>
          <cell r="D535">
            <v>44036</v>
          </cell>
          <cell r="E535">
            <v>45130</v>
          </cell>
          <cell r="F535">
            <v>500000</v>
          </cell>
          <cell r="G535">
            <v>403013.1</v>
          </cell>
        </row>
        <row r="536">
          <cell r="B536">
            <v>1000018549</v>
          </cell>
          <cell r="C536" t="str">
            <v>TC 82930.C Lounge Chairs</v>
          </cell>
          <cell r="D536">
            <v>44036</v>
          </cell>
          <cell r="E536">
            <v>45130</v>
          </cell>
          <cell r="F536">
            <v>500000</v>
          </cell>
          <cell r="G536">
            <v>420919.52</v>
          </cell>
        </row>
        <row r="537">
          <cell r="B537">
            <v>1000019174</v>
          </cell>
          <cell r="C537" t="str">
            <v>TC96001 A Furniture</v>
          </cell>
          <cell r="D537">
            <v>44089</v>
          </cell>
          <cell r="E537">
            <v>45183</v>
          </cell>
          <cell r="F537">
            <v>9000000</v>
          </cell>
          <cell r="G537">
            <v>7540298.9900000002</v>
          </cell>
        </row>
        <row r="538">
          <cell r="B538">
            <v>1000020436</v>
          </cell>
          <cell r="C538" t="str">
            <v>City Wide System Furniture</v>
          </cell>
          <cell r="D538">
            <v>44197</v>
          </cell>
          <cell r="E538">
            <v>45183</v>
          </cell>
          <cell r="F538">
            <v>9000000</v>
          </cell>
          <cell r="G538">
            <v>7742369.4800000004</v>
          </cell>
        </row>
        <row r="539">
          <cell r="B539">
            <v>1000015957</v>
          </cell>
          <cell r="C539" t="str">
            <v>OCATC81560SFPDCALIBRATION</v>
          </cell>
          <cell r="D539">
            <v>43770</v>
          </cell>
          <cell r="E539">
            <v>45230</v>
          </cell>
          <cell r="F539">
            <v>100000</v>
          </cell>
          <cell r="G539">
            <v>100000</v>
          </cell>
        </row>
        <row r="540">
          <cell r="B540">
            <v>1000012861</v>
          </cell>
          <cell r="C540" t="str">
            <v>RICOH COPIERS FOR CONTROLLER'S</v>
          </cell>
          <cell r="D540">
            <v>43466</v>
          </cell>
          <cell r="E540">
            <v>43830</v>
          </cell>
          <cell r="F540">
            <v>49465.71</v>
          </cell>
          <cell r="G540">
            <v>821.51</v>
          </cell>
        </row>
        <row r="541">
          <cell r="B541">
            <v>1000013426</v>
          </cell>
          <cell r="C541" t="str">
            <v>CopySmart TC 96104_RICOH</v>
          </cell>
          <cell r="D541">
            <v>43556</v>
          </cell>
          <cell r="E541">
            <v>45382</v>
          </cell>
          <cell r="F541">
            <v>0.01</v>
          </cell>
          <cell r="G541">
            <v>0.01</v>
          </cell>
        </row>
        <row r="542">
          <cell r="B542">
            <v>1000013651</v>
          </cell>
          <cell r="C542" t="str">
            <v>96104R_RICOH MODEL TEMPLATE</v>
          </cell>
          <cell r="D542">
            <v>43552</v>
          </cell>
          <cell r="E542">
            <v>44651</v>
          </cell>
          <cell r="F542">
            <v>10000</v>
          </cell>
          <cell r="G542">
            <v>10000</v>
          </cell>
        </row>
        <row r="543">
          <cell r="B543">
            <v>1000014124</v>
          </cell>
          <cell r="C543" t="str">
            <v>96104R_Ricoh Follow Me Print</v>
          </cell>
          <cell r="D543">
            <v>43608</v>
          </cell>
          <cell r="E543">
            <v>44742</v>
          </cell>
          <cell r="F543">
            <v>90309.6</v>
          </cell>
          <cell r="G543">
            <v>90309.6</v>
          </cell>
        </row>
        <row r="544">
          <cell r="B544">
            <v>1000018929</v>
          </cell>
          <cell r="C544" t="str">
            <v>96104R_- DBI - 13 Copiers</v>
          </cell>
          <cell r="D544">
            <v>44044</v>
          </cell>
          <cell r="E544">
            <v>45230</v>
          </cell>
          <cell r="F544">
            <v>343760</v>
          </cell>
          <cell r="G544">
            <v>343760</v>
          </cell>
        </row>
        <row r="545">
          <cell r="B545">
            <v>1000012612</v>
          </cell>
          <cell r="C545" t="str">
            <v>Tech Mktplc 2.0 Tier 1</v>
          </cell>
          <cell r="D545">
            <v>43466</v>
          </cell>
          <cell r="E545">
            <v>45291</v>
          </cell>
          <cell r="F545">
            <v>20000000</v>
          </cell>
          <cell r="G545">
            <v>17152427</v>
          </cell>
        </row>
        <row r="546">
          <cell r="B546">
            <v>1000017631</v>
          </cell>
          <cell r="C546" t="str">
            <v>Tech Mktplc 2.0 Tier 1</v>
          </cell>
          <cell r="D546">
            <v>43926</v>
          </cell>
          <cell r="E546">
            <v>44561</v>
          </cell>
          <cell r="F546">
            <v>20000000</v>
          </cell>
          <cell r="G546">
            <v>20000000</v>
          </cell>
        </row>
        <row r="547">
          <cell r="B547">
            <v>1000012337</v>
          </cell>
          <cell r="C547" t="str">
            <v>OCA RED | TC75201 Landscaping</v>
          </cell>
          <cell r="D547">
            <v>43405</v>
          </cell>
          <cell r="E547">
            <v>45230</v>
          </cell>
          <cell r="F547">
            <v>285000</v>
          </cell>
          <cell r="G547">
            <v>139829</v>
          </cell>
        </row>
        <row r="548">
          <cell r="B548">
            <v>1000019825</v>
          </cell>
          <cell r="C548" t="str">
            <v>OCA PRT | TC 75202 LANDSCAPING</v>
          </cell>
          <cell r="D548">
            <v>44137</v>
          </cell>
          <cell r="E548">
            <v>45230</v>
          </cell>
          <cell r="F548">
            <v>162240</v>
          </cell>
          <cell r="G548">
            <v>162240</v>
          </cell>
        </row>
        <row r="549">
          <cell r="B549">
            <v>1000008954</v>
          </cell>
          <cell r="C549" t="str">
            <v>OCA TC #70900 - Tires and Rela</v>
          </cell>
          <cell r="D549">
            <v>43132</v>
          </cell>
          <cell r="E549">
            <v>44592</v>
          </cell>
          <cell r="F549">
            <v>4000000</v>
          </cell>
          <cell r="G549">
            <v>57815.94</v>
          </cell>
        </row>
        <row r="550">
          <cell r="B550">
            <v>1000021807</v>
          </cell>
          <cell r="C550" t="str">
            <v>TC72281 FIR Hose Tender Trucks</v>
          </cell>
          <cell r="D550">
            <v>44362</v>
          </cell>
          <cell r="E550">
            <v>45457</v>
          </cell>
          <cell r="F550">
            <v>9990000</v>
          </cell>
          <cell r="G550">
            <v>7404108</v>
          </cell>
        </row>
        <row r="551">
          <cell r="B551">
            <v>1000017237</v>
          </cell>
          <cell r="C551" t="str">
            <v>Calcium Thiosulfate</v>
          </cell>
          <cell r="D551">
            <v>43894</v>
          </cell>
          <cell r="E551">
            <v>44469</v>
          </cell>
          <cell r="F551">
            <v>323670.49</v>
          </cell>
          <cell r="G551">
            <v>216618.23</v>
          </cell>
        </row>
        <row r="552">
          <cell r="B552">
            <v>1000001605</v>
          </cell>
          <cell r="C552" t="str">
            <v>Biosolids And Grit Hauling</v>
          </cell>
          <cell r="D552">
            <v>42358</v>
          </cell>
          <cell r="E552">
            <v>43738</v>
          </cell>
          <cell r="F552">
            <v>9800000</v>
          </cell>
          <cell r="G552">
            <v>278376.55</v>
          </cell>
        </row>
        <row r="553">
          <cell r="B553">
            <v>1000015462</v>
          </cell>
          <cell r="C553" t="str">
            <v>TC38682 PUC Biosolids Hauling</v>
          </cell>
          <cell r="D553">
            <v>43739</v>
          </cell>
          <cell r="E553">
            <v>45565</v>
          </cell>
          <cell r="F553">
            <v>1000000</v>
          </cell>
          <cell r="G553">
            <v>609691.66</v>
          </cell>
        </row>
        <row r="554">
          <cell r="B554">
            <v>1000016008</v>
          </cell>
          <cell r="C554" t="str">
            <v>Aggregate 1 - Secondary Award</v>
          </cell>
          <cell r="D554">
            <v>43739</v>
          </cell>
          <cell r="E554">
            <v>44834</v>
          </cell>
          <cell r="F554">
            <v>2500000</v>
          </cell>
          <cell r="G554">
            <v>2500000</v>
          </cell>
        </row>
        <row r="555">
          <cell r="B555">
            <v>1000024945</v>
          </cell>
          <cell r="C555" t="str">
            <v>TC 96610 RPR Bindery Maint Srv</v>
          </cell>
          <cell r="D555">
            <v>44666</v>
          </cell>
          <cell r="E555">
            <v>45761</v>
          </cell>
          <cell r="F555">
            <v>57500</v>
          </cell>
          <cell r="G555">
            <v>57500</v>
          </cell>
        </row>
        <row r="556">
          <cell r="B556">
            <v>1000022381</v>
          </cell>
          <cell r="C556" t="str">
            <v>TC61200 DPH Dental Supplies</v>
          </cell>
          <cell r="D556">
            <v>44423</v>
          </cell>
          <cell r="E556">
            <v>45518</v>
          </cell>
          <cell r="F556">
            <v>950000</v>
          </cell>
          <cell r="G556">
            <v>806033.78</v>
          </cell>
        </row>
        <row r="557">
          <cell r="B557">
            <v>1000017526</v>
          </cell>
          <cell r="C557" t="str">
            <v>TC71845 ADM Clsd Loop Solvents</v>
          </cell>
          <cell r="D557">
            <v>43862</v>
          </cell>
          <cell r="E557">
            <v>44957</v>
          </cell>
          <cell r="F557">
            <v>2050000</v>
          </cell>
          <cell r="G557">
            <v>464112.87</v>
          </cell>
        </row>
        <row r="558">
          <cell r="B558">
            <v>1000001647</v>
          </cell>
          <cell r="C558" t="str">
            <v>Traffic Control Signs</v>
          </cell>
          <cell r="D558">
            <v>42736</v>
          </cell>
          <cell r="E558">
            <v>44561</v>
          </cell>
          <cell r="F558">
            <v>3000000</v>
          </cell>
          <cell r="G558">
            <v>1846495.73</v>
          </cell>
        </row>
        <row r="559">
          <cell r="B559">
            <v>1000019155</v>
          </cell>
          <cell r="C559" t="str">
            <v>Tc96001A Furniture</v>
          </cell>
          <cell r="D559">
            <v>44089</v>
          </cell>
          <cell r="E559">
            <v>45183</v>
          </cell>
          <cell r="F559">
            <v>9000000</v>
          </cell>
          <cell r="G559">
            <v>8946247.25</v>
          </cell>
        </row>
        <row r="560">
          <cell r="B560">
            <v>1000019157</v>
          </cell>
          <cell r="C560" t="str">
            <v>TC96001 A Furniture</v>
          </cell>
          <cell r="D560">
            <v>44089</v>
          </cell>
          <cell r="E560">
            <v>45183</v>
          </cell>
          <cell r="F560">
            <v>9000000</v>
          </cell>
          <cell r="G560">
            <v>9000000</v>
          </cell>
        </row>
        <row r="561">
          <cell r="B561">
            <v>1000022004</v>
          </cell>
          <cell r="C561" t="str">
            <v>TC95325 OUTREACH ADVERTISING</v>
          </cell>
          <cell r="D561">
            <v>44378</v>
          </cell>
          <cell r="E561">
            <v>44742</v>
          </cell>
          <cell r="F561">
            <v>7777.77</v>
          </cell>
          <cell r="G561">
            <v>7777.77</v>
          </cell>
        </row>
        <row r="562">
          <cell r="B562">
            <v>1000018715</v>
          </cell>
          <cell r="C562" t="str">
            <v>TC95446 Official Advertising</v>
          </cell>
          <cell r="D562">
            <v>44048</v>
          </cell>
          <cell r="E562">
            <v>44377</v>
          </cell>
          <cell r="F562">
            <v>400000</v>
          </cell>
          <cell r="G562">
            <v>400000</v>
          </cell>
        </row>
        <row r="563">
          <cell r="B563">
            <v>1000011325</v>
          </cell>
          <cell r="C563" t="str">
            <v>Paint and Related Supplies</v>
          </cell>
          <cell r="D563">
            <v>43327</v>
          </cell>
          <cell r="E563">
            <v>44422</v>
          </cell>
          <cell r="F563">
            <v>600000</v>
          </cell>
          <cell r="G563">
            <v>275363.67</v>
          </cell>
        </row>
        <row r="564">
          <cell r="B564">
            <v>1000013259</v>
          </cell>
          <cell r="C564" t="str">
            <v>OCA TC89100 Interior Paint</v>
          </cell>
          <cell r="D564">
            <v>43525</v>
          </cell>
          <cell r="E564">
            <v>44620</v>
          </cell>
          <cell r="F564">
            <v>2000000</v>
          </cell>
          <cell r="G564">
            <v>1676813.22</v>
          </cell>
        </row>
        <row r="565">
          <cell r="B565">
            <v>1000016716</v>
          </cell>
          <cell r="C565" t="str">
            <v>TC 75110 Paint &amp; Sundries</v>
          </cell>
          <cell r="D565">
            <v>43800</v>
          </cell>
          <cell r="E565">
            <v>46356</v>
          </cell>
          <cell r="F565">
            <v>1000000</v>
          </cell>
          <cell r="G565">
            <v>649859.97</v>
          </cell>
        </row>
        <row r="566">
          <cell r="B566">
            <v>1000009340</v>
          </cell>
          <cell r="C566" t="str">
            <v>TC88405A DPH Disposable Food C</v>
          </cell>
          <cell r="D566">
            <v>43191</v>
          </cell>
          <cell r="E566">
            <v>45016</v>
          </cell>
          <cell r="F566">
            <v>5750000</v>
          </cell>
          <cell r="G566">
            <v>1642866.53</v>
          </cell>
        </row>
        <row r="567">
          <cell r="B567">
            <v>1000016399</v>
          </cell>
          <cell r="C567" t="str">
            <v>TC83023AJANITORIALPAPERCITYW</v>
          </cell>
          <cell r="D567">
            <v>43831</v>
          </cell>
          <cell r="E567">
            <v>45291</v>
          </cell>
          <cell r="F567">
            <v>900000</v>
          </cell>
          <cell r="G567">
            <v>875811.44</v>
          </cell>
        </row>
        <row r="568">
          <cell r="B568">
            <v>1000008777</v>
          </cell>
          <cell r="C568" t="str">
            <v>Vehicles, Alternative Fuel</v>
          </cell>
          <cell r="D568">
            <v>43040</v>
          </cell>
          <cell r="E568">
            <v>43769</v>
          </cell>
          <cell r="F568">
            <v>4000000</v>
          </cell>
          <cell r="G568">
            <v>4000000</v>
          </cell>
        </row>
        <row r="569">
          <cell r="B569">
            <v>1000017155</v>
          </cell>
          <cell r="C569" t="str">
            <v>Alternative Fuel Vehicles</v>
          </cell>
          <cell r="D569">
            <v>43862</v>
          </cell>
          <cell r="E569">
            <v>44957</v>
          </cell>
          <cell r="F569">
            <v>1000000</v>
          </cell>
          <cell r="G569">
            <v>1000000</v>
          </cell>
        </row>
        <row r="570">
          <cell r="B570">
            <v>1000017159</v>
          </cell>
          <cell r="C570" t="str">
            <v>Alternative Fuel Vehicles</v>
          </cell>
          <cell r="D570">
            <v>43862</v>
          </cell>
          <cell r="E570">
            <v>44957</v>
          </cell>
          <cell r="F570">
            <v>1000000</v>
          </cell>
          <cell r="G570">
            <v>914584</v>
          </cell>
        </row>
        <row r="571">
          <cell r="B571">
            <v>1000008821</v>
          </cell>
          <cell r="C571" t="str">
            <v>TC67100 DPH Water Treatment</v>
          </cell>
          <cell r="D571">
            <v>43070</v>
          </cell>
          <cell r="E571">
            <v>44895</v>
          </cell>
          <cell r="F571">
            <v>450000</v>
          </cell>
          <cell r="G571">
            <v>169077.05</v>
          </cell>
        </row>
        <row r="572">
          <cell r="B572">
            <v>1000012132</v>
          </cell>
          <cell r="C572" t="str">
            <v>TC74104 SFO Industrial Supplie</v>
          </cell>
          <cell r="D572">
            <v>43374</v>
          </cell>
          <cell r="E572">
            <v>45930</v>
          </cell>
          <cell r="F572">
            <v>5000000</v>
          </cell>
          <cell r="G572">
            <v>3766803.11</v>
          </cell>
        </row>
        <row r="573">
          <cell r="B573">
            <v>1000001658</v>
          </cell>
          <cell r="C573" t="str">
            <v>TC83048 Citywide Brooms/Mops</v>
          </cell>
          <cell r="D573">
            <v>42856</v>
          </cell>
          <cell r="E573">
            <v>45777</v>
          </cell>
          <cell r="F573">
            <v>2000000</v>
          </cell>
          <cell r="G573">
            <v>833541.99</v>
          </cell>
        </row>
        <row r="574">
          <cell r="B574">
            <v>1000015903</v>
          </cell>
          <cell r="D574">
            <v>43739</v>
          </cell>
          <cell r="E574">
            <v>46660</v>
          </cell>
          <cell r="F574">
            <v>2000000</v>
          </cell>
          <cell r="G574">
            <v>1428800.05</v>
          </cell>
        </row>
        <row r="575">
          <cell r="B575">
            <v>1000016397</v>
          </cell>
          <cell r="C575" t="str">
            <v>TC83023AJANITORIALPAPERCITYW</v>
          </cell>
          <cell r="D575">
            <v>43831</v>
          </cell>
          <cell r="E575">
            <v>45291</v>
          </cell>
          <cell r="F575">
            <v>1500000</v>
          </cell>
          <cell r="G575">
            <v>728059.95</v>
          </cell>
        </row>
        <row r="576">
          <cell r="B576">
            <v>1000016538</v>
          </cell>
          <cell r="C576" t="str">
            <v>TC 75030 RFQ Sign Supplies</v>
          </cell>
          <cell r="D576">
            <v>43770</v>
          </cell>
          <cell r="E576">
            <v>44865</v>
          </cell>
          <cell r="F576">
            <v>300000</v>
          </cell>
          <cell r="G576">
            <v>298615.90000000002</v>
          </cell>
        </row>
        <row r="577">
          <cell r="B577">
            <v>1000016622</v>
          </cell>
          <cell r="C577" t="str">
            <v>TC 83060 Janitorial Supplies</v>
          </cell>
          <cell r="D577">
            <v>43800</v>
          </cell>
          <cell r="E577">
            <v>46356</v>
          </cell>
          <cell r="F577">
            <v>3100000</v>
          </cell>
          <cell r="G577">
            <v>2148123.62</v>
          </cell>
        </row>
        <row r="578">
          <cell r="B578">
            <v>1000016660</v>
          </cell>
          <cell r="C578" t="str">
            <v>Specialty Printing Supplies</v>
          </cell>
          <cell r="D578">
            <v>43800</v>
          </cell>
          <cell r="E578">
            <v>44895</v>
          </cell>
          <cell r="F578">
            <v>300000</v>
          </cell>
          <cell r="G578">
            <v>104689.8</v>
          </cell>
        </row>
        <row r="579">
          <cell r="B579">
            <v>1000010327</v>
          </cell>
          <cell r="C579" t="str">
            <v>TC 81118 FIR PPE Cleaning</v>
          </cell>
          <cell r="D579">
            <v>43282</v>
          </cell>
          <cell r="E579">
            <v>44742</v>
          </cell>
          <cell r="F579">
            <v>750000</v>
          </cell>
          <cell r="G579">
            <v>155603.96</v>
          </cell>
        </row>
        <row r="580">
          <cell r="B580">
            <v>1000025122</v>
          </cell>
          <cell r="C580" t="str">
            <v>Foreign Books &amp; AV Materials</v>
          </cell>
          <cell r="D580">
            <v>44671</v>
          </cell>
          <cell r="E580">
            <v>46507</v>
          </cell>
          <cell r="F580">
            <v>250000</v>
          </cell>
          <cell r="G580">
            <v>250000</v>
          </cell>
        </row>
        <row r="581">
          <cell r="B581">
            <v>1000012807</v>
          </cell>
          <cell r="C581" t="str">
            <v>TC71618 Ford OEM Parts</v>
          </cell>
          <cell r="D581">
            <v>43435</v>
          </cell>
          <cell r="E581">
            <v>45260</v>
          </cell>
          <cell r="F581">
            <v>5000000</v>
          </cell>
          <cell r="G581">
            <v>2399486.3199999998</v>
          </cell>
        </row>
        <row r="582">
          <cell r="B582">
            <v>1000009359</v>
          </cell>
          <cell r="C582" t="str">
            <v>TC 88503 AN GRAFTI ABATE SRVCS</v>
          </cell>
          <cell r="D582">
            <v>43160</v>
          </cell>
          <cell r="E582">
            <v>45716</v>
          </cell>
          <cell r="F582">
            <v>600000</v>
          </cell>
          <cell r="G582">
            <v>311874.94</v>
          </cell>
        </row>
        <row r="583">
          <cell r="B583">
            <v>1000017340</v>
          </cell>
          <cell r="C583" t="str">
            <v>Environmental Lab Testing Svs.</v>
          </cell>
          <cell r="D583">
            <v>43891</v>
          </cell>
          <cell r="E583">
            <v>44985</v>
          </cell>
          <cell r="F583">
            <v>90000</v>
          </cell>
          <cell r="G583">
            <v>22808</v>
          </cell>
        </row>
        <row r="584">
          <cell r="B584">
            <v>1000012684</v>
          </cell>
          <cell r="C584" t="str">
            <v>Repair of Flygt pump and Motor</v>
          </cell>
          <cell r="D584">
            <v>43353</v>
          </cell>
          <cell r="E584">
            <v>44196</v>
          </cell>
          <cell r="F584">
            <v>1035000</v>
          </cell>
          <cell r="G584">
            <v>207121.05</v>
          </cell>
        </row>
        <row r="585">
          <cell r="B585">
            <v>1000024597</v>
          </cell>
          <cell r="C585" t="str">
            <v>TC70340 PUC Flygt Pump Mainten</v>
          </cell>
          <cell r="D585">
            <v>44593</v>
          </cell>
          <cell r="E585">
            <v>45688</v>
          </cell>
          <cell r="F585">
            <v>2000000</v>
          </cell>
          <cell r="G585">
            <v>1990780</v>
          </cell>
        </row>
        <row r="586">
          <cell r="B586">
            <v>1000017268</v>
          </cell>
          <cell r="C586" t="str">
            <v>TC 70310 RFQ Crane Services</v>
          </cell>
          <cell r="D586">
            <v>43906</v>
          </cell>
          <cell r="E586">
            <v>45000</v>
          </cell>
          <cell r="F586">
            <v>150000</v>
          </cell>
          <cell r="G586">
            <v>8807.31</v>
          </cell>
        </row>
        <row r="587">
          <cell r="B587">
            <v>1000017268</v>
          </cell>
          <cell r="C587" t="str">
            <v>TC 70310 RFQ Crane Services</v>
          </cell>
          <cell r="D587">
            <v>43906</v>
          </cell>
          <cell r="E587">
            <v>45731</v>
          </cell>
          <cell r="F587">
            <v>300000</v>
          </cell>
          <cell r="G587">
            <v>154974.04</v>
          </cell>
        </row>
        <row r="588">
          <cell r="B588">
            <v>1000009238</v>
          </cell>
          <cell r="C588" t="str">
            <v>Vehicle Washing and Detailing</v>
          </cell>
          <cell r="D588">
            <v>43160</v>
          </cell>
          <cell r="E588">
            <v>44620</v>
          </cell>
          <cell r="F588">
            <v>700000</v>
          </cell>
          <cell r="G588">
            <v>403580</v>
          </cell>
        </row>
        <row r="589">
          <cell r="B589">
            <v>1000019248</v>
          </cell>
          <cell r="C589" t="str">
            <v>OCA | TC 85010 Specialty Shoes</v>
          </cell>
          <cell r="D589">
            <v>43862</v>
          </cell>
          <cell r="E589">
            <v>45322</v>
          </cell>
          <cell r="F589">
            <v>500000</v>
          </cell>
          <cell r="G589">
            <v>411305.3</v>
          </cell>
        </row>
        <row r="590">
          <cell r="B590">
            <v>1000017716</v>
          </cell>
          <cell r="C590" t="str">
            <v>Breast Implants</v>
          </cell>
          <cell r="D590">
            <v>43983</v>
          </cell>
          <cell r="E590">
            <v>45076</v>
          </cell>
          <cell r="F590">
            <v>160000</v>
          </cell>
          <cell r="G590">
            <v>36930</v>
          </cell>
        </row>
        <row r="591">
          <cell r="B591">
            <v>1000014804</v>
          </cell>
          <cell r="C591" t="str">
            <v>TC 75000 Plumbing Supplies</v>
          </cell>
          <cell r="D591">
            <v>43647</v>
          </cell>
          <cell r="E591">
            <v>45473</v>
          </cell>
          <cell r="F591">
            <v>4000000</v>
          </cell>
          <cell r="G591">
            <v>1854930.47</v>
          </cell>
        </row>
        <row r="592">
          <cell r="B592">
            <v>1000020332</v>
          </cell>
          <cell r="C592" t="str">
            <v>OCATC95324 OUTREACHADVERTISING</v>
          </cell>
          <cell r="D592">
            <v>44013</v>
          </cell>
          <cell r="E592">
            <v>44377</v>
          </cell>
          <cell r="F592">
            <v>3636.36</v>
          </cell>
          <cell r="G592">
            <v>3636.36</v>
          </cell>
        </row>
        <row r="593">
          <cell r="B593">
            <v>1000012613</v>
          </cell>
          <cell r="C593" t="str">
            <v>Tech Mktplc 2.0 Tier 1</v>
          </cell>
          <cell r="D593">
            <v>43466</v>
          </cell>
          <cell r="E593">
            <v>45291</v>
          </cell>
          <cell r="F593">
            <v>20000000</v>
          </cell>
          <cell r="G593">
            <v>18242200</v>
          </cell>
        </row>
        <row r="594">
          <cell r="B594">
            <v>1000020333</v>
          </cell>
          <cell r="C594" t="str">
            <v>OCATC95324 OUTREACHADVERTISING</v>
          </cell>
          <cell r="D594">
            <v>44013</v>
          </cell>
          <cell r="E594">
            <v>44377</v>
          </cell>
          <cell r="F594">
            <v>3636.36</v>
          </cell>
          <cell r="G594">
            <v>3636.36</v>
          </cell>
        </row>
        <row r="595">
          <cell r="B595">
            <v>1000012614</v>
          </cell>
          <cell r="C595" t="str">
            <v>Tech Mktplc 2.0 Tier 1</v>
          </cell>
          <cell r="D595">
            <v>43466</v>
          </cell>
          <cell r="E595">
            <v>45291</v>
          </cell>
          <cell r="F595">
            <v>20000000</v>
          </cell>
          <cell r="G595">
            <v>13400245.619999999</v>
          </cell>
        </row>
        <row r="596">
          <cell r="B596">
            <v>1000001652</v>
          </cell>
          <cell r="C596" t="str">
            <v>Wastewater Treatment Polymers</v>
          </cell>
          <cell r="D596">
            <v>42767</v>
          </cell>
          <cell r="E596">
            <v>43861</v>
          </cell>
          <cell r="F596">
            <v>1480000</v>
          </cell>
          <cell r="G596">
            <v>266641.53999999998</v>
          </cell>
        </row>
        <row r="597">
          <cell r="B597">
            <v>1000020771</v>
          </cell>
          <cell r="C597" t="str">
            <v>OCA PUC | Wastewater Treatment</v>
          </cell>
          <cell r="D597">
            <v>44228</v>
          </cell>
          <cell r="E597">
            <v>45322</v>
          </cell>
          <cell r="F597">
            <v>1900000</v>
          </cell>
          <cell r="G597">
            <v>1900000</v>
          </cell>
        </row>
        <row r="598">
          <cell r="B598">
            <v>1000023171</v>
          </cell>
          <cell r="C598" t="str">
            <v>TC68000C Case Parts and Labor</v>
          </cell>
          <cell r="D598">
            <v>44666</v>
          </cell>
          <cell r="E598">
            <v>46491</v>
          </cell>
          <cell r="F598">
            <v>400000</v>
          </cell>
          <cell r="G598">
            <v>400000</v>
          </cell>
        </row>
        <row r="599">
          <cell r="B599">
            <v>1000012973</v>
          </cell>
          <cell r="C599" t="str">
            <v>Tech Mktplc 2.0 Tier 3-GS109</v>
          </cell>
          <cell r="D599">
            <v>43452</v>
          </cell>
          <cell r="E599">
            <v>45291</v>
          </cell>
          <cell r="F599">
            <v>600000</v>
          </cell>
          <cell r="G599">
            <v>600000</v>
          </cell>
        </row>
        <row r="600">
          <cell r="B600">
            <v>1000012974</v>
          </cell>
          <cell r="C600" t="str">
            <v>Tech Mktplc 2.0 Tier 3-GS132</v>
          </cell>
          <cell r="D600">
            <v>43452</v>
          </cell>
          <cell r="E600">
            <v>45291</v>
          </cell>
          <cell r="F600">
            <v>600000</v>
          </cell>
          <cell r="G600">
            <v>600000</v>
          </cell>
        </row>
        <row r="601">
          <cell r="B601">
            <v>1000001619</v>
          </cell>
          <cell r="C601" t="str">
            <v>OCATC96713StaplesOfficeSuppl</v>
          </cell>
          <cell r="D601">
            <v>42583</v>
          </cell>
          <cell r="E601">
            <v>43677</v>
          </cell>
          <cell r="F601">
            <v>9900000</v>
          </cell>
          <cell r="G601">
            <v>289054.83</v>
          </cell>
        </row>
        <row r="602">
          <cell r="B602">
            <v>1000012729</v>
          </cell>
          <cell r="C602" t="str">
            <v>Tech Mktplc 2.0 Tier 2</v>
          </cell>
          <cell r="D602">
            <v>43466</v>
          </cell>
          <cell r="E602">
            <v>45291</v>
          </cell>
          <cell r="F602">
            <v>3000000</v>
          </cell>
          <cell r="G602">
            <v>2986211.15</v>
          </cell>
        </row>
        <row r="603">
          <cell r="B603">
            <v>1000018782</v>
          </cell>
          <cell r="C603" t="str">
            <v>OCATC96715StaplesOfficeSupply</v>
          </cell>
          <cell r="D603">
            <v>44044</v>
          </cell>
          <cell r="E603">
            <v>45388</v>
          </cell>
          <cell r="F603">
            <v>5000000</v>
          </cell>
          <cell r="G603">
            <v>2.44</v>
          </cell>
        </row>
        <row r="604">
          <cell r="B604">
            <v>1000015905</v>
          </cell>
          <cell r="C604" t="str">
            <v>TC83101CompostalbeCanLiners</v>
          </cell>
          <cell r="D604">
            <v>43739</v>
          </cell>
          <cell r="E604">
            <v>44834</v>
          </cell>
          <cell r="F604">
            <v>500000</v>
          </cell>
          <cell r="G604">
            <v>350385.03</v>
          </cell>
        </row>
        <row r="605">
          <cell r="B605">
            <v>1000016394</v>
          </cell>
          <cell r="C605" t="str">
            <v>TC83023AJANITORIALPAPERCITYW</v>
          </cell>
          <cell r="D605">
            <v>43831</v>
          </cell>
          <cell r="E605">
            <v>45291</v>
          </cell>
          <cell r="F605">
            <v>500000</v>
          </cell>
          <cell r="G605">
            <v>444395.48</v>
          </cell>
        </row>
        <row r="606">
          <cell r="B606">
            <v>1000021646</v>
          </cell>
          <cell r="C606" t="str">
            <v>TC83439 Soaps and Cleaners</v>
          </cell>
          <cell r="D606">
            <v>44409</v>
          </cell>
          <cell r="E606">
            <v>47330</v>
          </cell>
          <cell r="F606">
            <v>2000000</v>
          </cell>
          <cell r="G606">
            <v>2000000</v>
          </cell>
        </row>
        <row r="607">
          <cell r="B607">
            <v>1000016560</v>
          </cell>
          <cell r="C607" t="str">
            <v>OCA DPW | TC 85601 Safety Cone</v>
          </cell>
          <cell r="D607">
            <v>43784</v>
          </cell>
          <cell r="E607">
            <v>44879</v>
          </cell>
          <cell r="F607">
            <v>400000</v>
          </cell>
          <cell r="G607">
            <v>124271.5</v>
          </cell>
        </row>
        <row r="608">
          <cell r="B608">
            <v>1000012615</v>
          </cell>
          <cell r="C608" t="str">
            <v>Tech Mktplc 2.0 Tier 1</v>
          </cell>
          <cell r="D608">
            <v>43466</v>
          </cell>
          <cell r="E608">
            <v>45291</v>
          </cell>
          <cell r="F608">
            <v>20000000</v>
          </cell>
          <cell r="G608">
            <v>19395575</v>
          </cell>
        </row>
        <row r="609">
          <cell r="B609">
            <v>1000001639</v>
          </cell>
          <cell r="C609" t="str">
            <v>Medical Waste Management Servi</v>
          </cell>
          <cell r="D609">
            <v>42614</v>
          </cell>
          <cell r="E609">
            <v>43738</v>
          </cell>
          <cell r="F609">
            <v>1000000</v>
          </cell>
          <cell r="G609">
            <v>766513.43</v>
          </cell>
        </row>
        <row r="610">
          <cell r="B610">
            <v>1000015593</v>
          </cell>
          <cell r="C610" t="str">
            <v>OCA TC Citywide DPH Medical W</v>
          </cell>
          <cell r="D610">
            <v>43739</v>
          </cell>
          <cell r="E610">
            <v>44834</v>
          </cell>
          <cell r="F610">
            <v>1666000</v>
          </cell>
          <cell r="G610">
            <v>1091406.8500000001</v>
          </cell>
        </row>
        <row r="611">
          <cell r="B611">
            <v>1000017658</v>
          </cell>
          <cell r="C611" t="str">
            <v>OCA TC Citywide DPH Medical W</v>
          </cell>
          <cell r="D611">
            <v>43913</v>
          </cell>
          <cell r="E611">
            <v>44277</v>
          </cell>
          <cell r="F611">
            <v>1000000</v>
          </cell>
          <cell r="G611">
            <v>987000.61</v>
          </cell>
        </row>
        <row r="612">
          <cell r="B612">
            <v>1000000366</v>
          </cell>
          <cell r="C612" t="str">
            <v>Smog Inspect &amp; Non-Contract Au</v>
          </cell>
          <cell r="D612">
            <v>42552</v>
          </cell>
          <cell r="E612">
            <v>44742</v>
          </cell>
          <cell r="F612">
            <v>4900</v>
          </cell>
          <cell r="G612">
            <v>469.5</v>
          </cell>
        </row>
        <row r="613">
          <cell r="B613">
            <v>1000017515</v>
          </cell>
          <cell r="C613" t="str">
            <v>OCA DPW | TC 75701 ADA Truncat</v>
          </cell>
          <cell r="D613">
            <v>43936</v>
          </cell>
          <cell r="E613">
            <v>45030</v>
          </cell>
          <cell r="F613">
            <v>1000000</v>
          </cell>
          <cell r="G613">
            <v>744857.69</v>
          </cell>
        </row>
        <row r="614">
          <cell r="B614">
            <v>1000012975</v>
          </cell>
          <cell r="C614" t="str">
            <v>Tech Mktplc 2.0 Tier 3-GS093</v>
          </cell>
          <cell r="D614">
            <v>43452</v>
          </cell>
          <cell r="E614">
            <v>45291</v>
          </cell>
          <cell r="F614">
            <v>600000</v>
          </cell>
          <cell r="G614">
            <v>509870.41</v>
          </cell>
        </row>
        <row r="615">
          <cell r="B615">
            <v>1000017096</v>
          </cell>
          <cell r="C615" t="str">
            <v>TC 78100 RFQ Landscaping</v>
          </cell>
          <cell r="D615">
            <v>43892</v>
          </cell>
          <cell r="E615">
            <v>44985</v>
          </cell>
          <cell r="F615">
            <v>250000</v>
          </cell>
          <cell r="G615">
            <v>175911.56</v>
          </cell>
        </row>
        <row r="616">
          <cell r="B616">
            <v>1000008531</v>
          </cell>
          <cell r="C616" t="str">
            <v>OCA TC 88761 Fresh Pastries</v>
          </cell>
          <cell r="D616">
            <v>43040</v>
          </cell>
          <cell r="E616">
            <v>44135</v>
          </cell>
          <cell r="F616">
            <v>1000000</v>
          </cell>
          <cell r="G616">
            <v>730295.21</v>
          </cell>
        </row>
        <row r="617">
          <cell r="B617">
            <v>1000001612</v>
          </cell>
          <cell r="C617" t="str">
            <v>Biosolids Beneficial Reuse Ser</v>
          </cell>
          <cell r="D617">
            <v>42461</v>
          </cell>
          <cell r="E617">
            <v>43921</v>
          </cell>
          <cell r="F617">
            <v>2100000</v>
          </cell>
          <cell r="G617">
            <v>932600.01</v>
          </cell>
        </row>
        <row r="618">
          <cell r="B618">
            <v>1000015293</v>
          </cell>
          <cell r="C618" t="str">
            <v>TC68424 PUC Biosolids Reuse Sv</v>
          </cell>
          <cell r="D618">
            <v>43617</v>
          </cell>
          <cell r="E618">
            <v>45077</v>
          </cell>
          <cell r="F618">
            <v>6300000</v>
          </cell>
          <cell r="G618">
            <v>3713203.6</v>
          </cell>
        </row>
        <row r="619">
          <cell r="B619">
            <v>1000016766</v>
          </cell>
          <cell r="C619" t="str">
            <v>TC68430 RFQ Disposal Biosolids</v>
          </cell>
          <cell r="D619">
            <v>43831</v>
          </cell>
          <cell r="E619">
            <v>44926</v>
          </cell>
          <cell r="F619">
            <v>700000</v>
          </cell>
          <cell r="G619">
            <v>640000</v>
          </cell>
        </row>
        <row r="620">
          <cell r="B620">
            <v>1000017645</v>
          </cell>
          <cell r="C620" t="str">
            <v>TC68413 PUC Biosolids Reuse</v>
          </cell>
          <cell r="D620">
            <v>43936</v>
          </cell>
          <cell r="E620">
            <v>45030</v>
          </cell>
          <cell r="F620">
            <v>2500000</v>
          </cell>
          <cell r="G620">
            <v>939684.64</v>
          </cell>
        </row>
        <row r="621">
          <cell r="B621">
            <v>1000024324</v>
          </cell>
          <cell r="C621" t="str">
            <v>TC67060 PUC Digester Cleaning</v>
          </cell>
          <cell r="D621">
            <v>44593</v>
          </cell>
          <cell r="E621">
            <v>46053</v>
          </cell>
          <cell r="F621">
            <v>5000000</v>
          </cell>
          <cell r="G621">
            <v>1000000</v>
          </cell>
        </row>
        <row r="622">
          <cell r="B622">
            <v>1000001618</v>
          </cell>
          <cell r="C622" t="str">
            <v>Food &amp; Service Items For Camp</v>
          </cell>
          <cell r="D622">
            <v>42522</v>
          </cell>
          <cell r="E622">
            <v>43982</v>
          </cell>
          <cell r="F622">
            <v>2500000</v>
          </cell>
          <cell r="G622">
            <v>587100.81999999995</v>
          </cell>
        </row>
        <row r="623">
          <cell r="B623">
            <v>1000001650</v>
          </cell>
          <cell r="C623" t="str">
            <v>Food and Food Service Items</v>
          </cell>
          <cell r="D623">
            <v>42736</v>
          </cell>
          <cell r="E623">
            <v>44926</v>
          </cell>
          <cell r="F623">
            <v>1200000</v>
          </cell>
          <cell r="G623">
            <v>258686.8</v>
          </cell>
        </row>
        <row r="624">
          <cell r="B624">
            <v>1000022005</v>
          </cell>
          <cell r="C624" t="str">
            <v>TC95325 OUTREACH ADVERTISING</v>
          </cell>
          <cell r="D624">
            <v>44378</v>
          </cell>
          <cell r="E624">
            <v>44742</v>
          </cell>
          <cell r="F624">
            <v>7777.77</v>
          </cell>
          <cell r="G624">
            <v>7777.77</v>
          </cell>
        </row>
        <row r="625">
          <cell r="B625">
            <v>1000020331</v>
          </cell>
          <cell r="C625" t="str">
            <v>OCATC95324 OUTREACHADVERTISING</v>
          </cell>
          <cell r="D625">
            <v>44013</v>
          </cell>
          <cell r="E625">
            <v>44377</v>
          </cell>
          <cell r="F625">
            <v>3636.36</v>
          </cell>
          <cell r="G625">
            <v>3636.36</v>
          </cell>
        </row>
        <row r="626">
          <cell r="B626">
            <v>1000024568</v>
          </cell>
          <cell r="C626" t="str">
            <v>TC60630 DPH Donors Breast Milk</v>
          </cell>
          <cell r="D626">
            <v>44621</v>
          </cell>
          <cell r="E626">
            <v>46446</v>
          </cell>
          <cell r="F626">
            <v>125000</v>
          </cell>
          <cell r="G626">
            <v>122000</v>
          </cell>
        </row>
        <row r="627">
          <cell r="B627">
            <v>1000016563</v>
          </cell>
          <cell r="C627" t="str">
            <v>OCA DPW | TC 85601 Safety Cone</v>
          </cell>
          <cell r="D627">
            <v>43784</v>
          </cell>
          <cell r="E627">
            <v>44879</v>
          </cell>
          <cell r="F627">
            <v>600000</v>
          </cell>
          <cell r="G627">
            <v>531000</v>
          </cell>
        </row>
        <row r="628">
          <cell r="B628">
            <v>1000018242</v>
          </cell>
          <cell r="C628" t="str">
            <v>OCA|DPH TC60402 Blood&amp;Blood Pr</v>
          </cell>
          <cell r="D628">
            <v>44197</v>
          </cell>
          <cell r="E628">
            <v>45291</v>
          </cell>
          <cell r="F628">
            <v>500000</v>
          </cell>
          <cell r="G628">
            <v>500000</v>
          </cell>
        </row>
        <row r="629">
          <cell r="B629">
            <v>1000016752</v>
          </cell>
          <cell r="C629" t="str">
            <v>TC 85540 RFQ Lab Supplies</v>
          </cell>
          <cell r="D629">
            <v>43831</v>
          </cell>
          <cell r="E629">
            <v>44926</v>
          </cell>
          <cell r="F629">
            <v>1500000</v>
          </cell>
          <cell r="G629">
            <v>0.01</v>
          </cell>
        </row>
        <row r="630">
          <cell r="B630">
            <v>1000023522</v>
          </cell>
          <cell r="C630" t="str">
            <v>TC 88541 Laboratory Supplies</v>
          </cell>
          <cell r="D630">
            <v>44501</v>
          </cell>
          <cell r="E630">
            <v>45596</v>
          </cell>
          <cell r="F630">
            <v>1000000</v>
          </cell>
          <cell r="G630">
            <v>446545.94</v>
          </cell>
        </row>
        <row r="631">
          <cell r="B631">
            <v>1000018708</v>
          </cell>
          <cell r="C631" t="str">
            <v>Tech Mktplc 2.0 Tier 3-GS109</v>
          </cell>
          <cell r="D631">
            <v>44105</v>
          </cell>
          <cell r="E631">
            <v>45291</v>
          </cell>
          <cell r="F631">
            <v>600000</v>
          </cell>
          <cell r="G631">
            <v>600000</v>
          </cell>
        </row>
        <row r="632">
          <cell r="B632">
            <v>1000018709</v>
          </cell>
          <cell r="C632" t="str">
            <v>Tech Mktplc 2.0 Tier 3-GS132</v>
          </cell>
          <cell r="D632">
            <v>44105</v>
          </cell>
          <cell r="E632">
            <v>45291</v>
          </cell>
          <cell r="F632">
            <v>600000</v>
          </cell>
          <cell r="G632">
            <v>600000</v>
          </cell>
        </row>
        <row r="633">
          <cell r="B633">
            <v>1000012976</v>
          </cell>
          <cell r="C633" t="str">
            <v>Tech Mktplc 2.0 Tier 3-EQ108</v>
          </cell>
          <cell r="D633">
            <v>43452</v>
          </cell>
          <cell r="E633">
            <v>44561</v>
          </cell>
          <cell r="F633">
            <v>600000</v>
          </cell>
          <cell r="G633">
            <v>89.54</v>
          </cell>
        </row>
        <row r="634">
          <cell r="B634">
            <v>1000012977</v>
          </cell>
          <cell r="C634" t="str">
            <v>Tech Mktplc 2.0 Tier 3-GS093</v>
          </cell>
          <cell r="D634">
            <v>43452</v>
          </cell>
          <cell r="E634">
            <v>45291</v>
          </cell>
          <cell r="F634">
            <v>600000</v>
          </cell>
          <cell r="G634">
            <v>497259.92</v>
          </cell>
        </row>
        <row r="635">
          <cell r="B635">
            <v>1000012978</v>
          </cell>
          <cell r="C635" t="str">
            <v>Tech Mktplc 2.0 Tier 3-GS109</v>
          </cell>
          <cell r="D635">
            <v>43452</v>
          </cell>
          <cell r="E635">
            <v>45291</v>
          </cell>
          <cell r="F635">
            <v>600000</v>
          </cell>
          <cell r="G635">
            <v>176385.29</v>
          </cell>
        </row>
        <row r="636">
          <cell r="B636">
            <v>1000014096</v>
          </cell>
          <cell r="C636" t="str">
            <v>Parts/Materials_Public Safety</v>
          </cell>
          <cell r="D636">
            <v>43617</v>
          </cell>
          <cell r="E636">
            <v>44712</v>
          </cell>
          <cell r="F636">
            <v>2500000</v>
          </cell>
          <cell r="G636">
            <v>143341.64000000001</v>
          </cell>
        </row>
        <row r="637">
          <cell r="B637">
            <v>1000014096</v>
          </cell>
          <cell r="C637" t="str">
            <v>TC 75801 Misc Mtrls Pub Safety</v>
          </cell>
          <cell r="D637">
            <v>43617</v>
          </cell>
          <cell r="E637">
            <v>45443</v>
          </cell>
          <cell r="F637">
            <v>8500000</v>
          </cell>
          <cell r="G637">
            <v>6086775.9699999997</v>
          </cell>
        </row>
        <row r="638">
          <cell r="B638">
            <v>1000009242</v>
          </cell>
          <cell r="C638" t="str">
            <v>Vehicle Washing and Detailing</v>
          </cell>
          <cell r="D638">
            <v>43160</v>
          </cell>
          <cell r="E638">
            <v>44620</v>
          </cell>
          <cell r="F638">
            <v>650000</v>
          </cell>
          <cell r="G638">
            <v>341058.4</v>
          </cell>
        </row>
        <row r="639">
          <cell r="B639">
            <v>1000022913</v>
          </cell>
          <cell r="C639" t="str">
            <v>TC70390 PUC Calibration &amp; Main</v>
          </cell>
          <cell r="D639">
            <v>44536</v>
          </cell>
          <cell r="E639">
            <v>45265</v>
          </cell>
          <cell r="F639">
            <v>1280380</v>
          </cell>
          <cell r="G639">
            <v>1060380</v>
          </cell>
        </row>
        <row r="640">
          <cell r="B640">
            <v>1000012813</v>
          </cell>
          <cell r="C640" t="str">
            <v>TC71618 Hvy Duty Aftr Mkt Prts</v>
          </cell>
          <cell r="D640">
            <v>43435</v>
          </cell>
          <cell r="E640">
            <v>45260</v>
          </cell>
          <cell r="F640">
            <v>5000000</v>
          </cell>
          <cell r="G640">
            <v>2341538.04</v>
          </cell>
        </row>
        <row r="641">
          <cell r="B641">
            <v>1000010659</v>
          </cell>
          <cell r="C641" t="str">
            <v>TC99200J Vehicle Maintenance</v>
          </cell>
          <cell r="D641">
            <v>43282</v>
          </cell>
          <cell r="E641">
            <v>45107</v>
          </cell>
          <cell r="F641">
            <v>1300000</v>
          </cell>
          <cell r="G641">
            <v>360104.16</v>
          </cell>
        </row>
        <row r="642">
          <cell r="B642">
            <v>1000017616</v>
          </cell>
          <cell r="D642">
            <v>43923</v>
          </cell>
          <cell r="E642">
            <v>45016</v>
          </cell>
          <cell r="F642">
            <v>300000</v>
          </cell>
          <cell r="G642">
            <v>216738.97</v>
          </cell>
        </row>
        <row r="643">
          <cell r="B643">
            <v>1000001644</v>
          </cell>
          <cell r="C643" t="str">
            <v>Binding Library Booksmagazines</v>
          </cell>
          <cell r="D643">
            <v>42675</v>
          </cell>
          <cell r="E643">
            <v>43769</v>
          </cell>
          <cell r="F643">
            <v>2000000</v>
          </cell>
          <cell r="G643">
            <v>1815051.39</v>
          </cell>
        </row>
        <row r="644">
          <cell r="B644">
            <v>1000016619</v>
          </cell>
          <cell r="C644" t="str">
            <v>TC97202 LIB Binding Material</v>
          </cell>
          <cell r="D644">
            <v>43862</v>
          </cell>
          <cell r="E644">
            <v>44957</v>
          </cell>
          <cell r="F644">
            <v>300000</v>
          </cell>
          <cell r="G644">
            <v>237285.9</v>
          </cell>
        </row>
        <row r="645">
          <cell r="B645">
            <v>1000008910</v>
          </cell>
          <cell r="C645" t="str">
            <v>OCA TC 84100 - Badge Materials</v>
          </cell>
          <cell r="D645">
            <v>43101</v>
          </cell>
          <cell r="E645">
            <v>44926</v>
          </cell>
          <cell r="F645">
            <v>2250000</v>
          </cell>
          <cell r="G645">
            <v>859394.71</v>
          </cell>
        </row>
        <row r="646">
          <cell r="B646">
            <v>1000020330</v>
          </cell>
          <cell r="C646" t="str">
            <v>OCATC95324 OUTREACHADVERTISING</v>
          </cell>
          <cell r="D646">
            <v>44013</v>
          </cell>
          <cell r="E646">
            <v>44377</v>
          </cell>
          <cell r="F646">
            <v>3636.36</v>
          </cell>
          <cell r="G646">
            <v>3636.36</v>
          </cell>
        </row>
        <row r="647">
          <cell r="B647">
            <v>1000017269</v>
          </cell>
          <cell r="C647" t="str">
            <v>OCA DPW | RFQ 70310 Crane Serv</v>
          </cell>
          <cell r="D647">
            <v>43906</v>
          </cell>
          <cell r="E647">
            <v>45000</v>
          </cell>
          <cell r="F647">
            <v>50000</v>
          </cell>
          <cell r="G647">
            <v>50000</v>
          </cell>
        </row>
        <row r="648">
          <cell r="B648">
            <v>1000018713</v>
          </cell>
          <cell r="C648" t="str">
            <v>Tech Mktplc 2.0 Tier 3-GS131</v>
          </cell>
          <cell r="D648">
            <v>44105</v>
          </cell>
          <cell r="E648">
            <v>45291</v>
          </cell>
          <cell r="F648">
            <v>600000</v>
          </cell>
          <cell r="G648">
            <v>600000</v>
          </cell>
        </row>
        <row r="649">
          <cell r="B649">
            <v>1000018714</v>
          </cell>
          <cell r="C649" t="str">
            <v>Tech Mktplc 2.0 Tier 3-GS132</v>
          </cell>
          <cell r="D649">
            <v>44105</v>
          </cell>
          <cell r="E649">
            <v>45291</v>
          </cell>
          <cell r="F649">
            <v>600000</v>
          </cell>
          <cell r="G649">
            <v>548200</v>
          </cell>
        </row>
        <row r="650">
          <cell r="B650">
            <v>1000014581</v>
          </cell>
          <cell r="C650" t="str">
            <v>OCA | DPW TC 76814 Glass</v>
          </cell>
          <cell r="D650">
            <v>43647</v>
          </cell>
          <cell r="E650">
            <v>44742</v>
          </cell>
          <cell r="F650">
            <v>567000</v>
          </cell>
          <cell r="G650">
            <v>537655.84</v>
          </cell>
        </row>
        <row r="651">
          <cell r="B651">
            <v>1000001440</v>
          </cell>
          <cell r="C651" t="str">
            <v>TC97301 LIB Library Materials</v>
          </cell>
          <cell r="D651">
            <v>42248</v>
          </cell>
          <cell r="E651">
            <v>44530</v>
          </cell>
          <cell r="F651">
            <v>250000</v>
          </cell>
          <cell r="G651">
            <v>105641.56</v>
          </cell>
        </row>
        <row r="652">
          <cell r="B652">
            <v>1000023411</v>
          </cell>
          <cell r="C652" t="str">
            <v>TC97302 LIB Books &amp; AV Materls</v>
          </cell>
          <cell r="D652">
            <v>44531</v>
          </cell>
          <cell r="E652">
            <v>46356</v>
          </cell>
          <cell r="F652">
            <v>1000000</v>
          </cell>
          <cell r="G652">
            <v>1000000</v>
          </cell>
        </row>
        <row r="653">
          <cell r="B653">
            <v>1000000406</v>
          </cell>
          <cell r="C653" t="str">
            <v>Equipment Maintenance</v>
          </cell>
          <cell r="D653">
            <v>41821</v>
          </cell>
          <cell r="E653">
            <v>44742</v>
          </cell>
          <cell r="F653">
            <v>70000</v>
          </cell>
          <cell r="G653">
            <v>2462.16</v>
          </cell>
        </row>
        <row r="654">
          <cell r="B654">
            <v>1000023711</v>
          </cell>
          <cell r="C654" t="str">
            <v>TC 88541 Laboratory Supplies</v>
          </cell>
          <cell r="D654">
            <v>44501</v>
          </cell>
          <cell r="E654">
            <v>45596</v>
          </cell>
          <cell r="F654">
            <v>1000000</v>
          </cell>
          <cell r="G654">
            <v>999490.76</v>
          </cell>
        </row>
        <row r="655">
          <cell r="B655">
            <v>1000025123</v>
          </cell>
          <cell r="C655" t="str">
            <v>Foreign Books &amp; AV Materials</v>
          </cell>
          <cell r="D655">
            <v>44671</v>
          </cell>
          <cell r="E655">
            <v>46507</v>
          </cell>
          <cell r="F655">
            <v>625000</v>
          </cell>
          <cell r="G655">
            <v>625000</v>
          </cell>
        </row>
        <row r="656">
          <cell r="B656">
            <v>1000012980</v>
          </cell>
          <cell r="C656" t="str">
            <v>Tech Mktplc 2.0 Tier 3-EQ108</v>
          </cell>
          <cell r="D656">
            <v>43452</v>
          </cell>
          <cell r="E656">
            <v>45291</v>
          </cell>
          <cell r="F656">
            <v>600000</v>
          </cell>
          <cell r="G656">
            <v>8699.32</v>
          </cell>
        </row>
        <row r="657">
          <cell r="B657">
            <v>1000008580</v>
          </cell>
          <cell r="C657" t="str">
            <v>OCA TC81900 PPE</v>
          </cell>
          <cell r="D657">
            <v>43009</v>
          </cell>
          <cell r="E657">
            <v>44469</v>
          </cell>
          <cell r="F657">
            <v>3000000</v>
          </cell>
          <cell r="G657">
            <v>2872409.51</v>
          </cell>
        </row>
        <row r="658">
          <cell r="B658">
            <v>1000015653</v>
          </cell>
          <cell r="C658" t="str">
            <v>OCA TC 79400 Calibration</v>
          </cell>
          <cell r="D658">
            <v>43770</v>
          </cell>
          <cell r="E658">
            <v>44865</v>
          </cell>
          <cell r="F658">
            <v>100000</v>
          </cell>
          <cell r="G658">
            <v>33880.78</v>
          </cell>
        </row>
        <row r="659">
          <cell r="B659">
            <v>1000007890</v>
          </cell>
          <cell r="C659" t="str">
            <v>Police Pursuit Vehicles-Towne</v>
          </cell>
          <cell r="D659">
            <v>42887</v>
          </cell>
          <cell r="E659">
            <v>43982</v>
          </cell>
          <cell r="F659">
            <v>4500000</v>
          </cell>
          <cell r="G659">
            <v>4500000</v>
          </cell>
        </row>
        <row r="660">
          <cell r="B660">
            <v>1000007901</v>
          </cell>
          <cell r="C660" t="str">
            <v>Police Pursuit Vehicles-Towne</v>
          </cell>
          <cell r="D660">
            <v>42887</v>
          </cell>
          <cell r="E660">
            <v>43982</v>
          </cell>
          <cell r="F660">
            <v>4500000</v>
          </cell>
          <cell r="G660">
            <v>4500000</v>
          </cell>
        </row>
        <row r="661">
          <cell r="B661">
            <v>1000017153</v>
          </cell>
          <cell r="C661" t="str">
            <v>Alternative Fuel Vehicles</v>
          </cell>
          <cell r="D661">
            <v>43862</v>
          </cell>
          <cell r="E661">
            <v>44957</v>
          </cell>
          <cell r="F661">
            <v>1000000</v>
          </cell>
          <cell r="G661">
            <v>1000000</v>
          </cell>
        </row>
        <row r="662">
          <cell r="B662">
            <v>1000017156</v>
          </cell>
          <cell r="C662" t="str">
            <v>Alternative Fuel Vehicles</v>
          </cell>
          <cell r="D662">
            <v>43862</v>
          </cell>
          <cell r="E662">
            <v>44957</v>
          </cell>
          <cell r="F662">
            <v>1000000</v>
          </cell>
          <cell r="G662">
            <v>180207.55</v>
          </cell>
        </row>
        <row r="663">
          <cell r="B663">
            <v>1000020564</v>
          </cell>
          <cell r="C663" t="str">
            <v>TC72504 - Trucks and Vans</v>
          </cell>
          <cell r="D663">
            <v>44197</v>
          </cell>
          <cell r="E663">
            <v>45291</v>
          </cell>
          <cell r="F663">
            <v>9990000</v>
          </cell>
          <cell r="G663">
            <v>7368465.4500000002</v>
          </cell>
        </row>
        <row r="664">
          <cell r="B664">
            <v>1000017423</v>
          </cell>
          <cell r="C664" t="str">
            <v>Replacement Parts &amp; Services</v>
          </cell>
          <cell r="D664">
            <v>43922</v>
          </cell>
          <cell r="E664">
            <v>45016</v>
          </cell>
          <cell r="F664">
            <v>100000</v>
          </cell>
          <cell r="G664">
            <v>80372</v>
          </cell>
        </row>
        <row r="665">
          <cell r="B665">
            <v>1000007368</v>
          </cell>
          <cell r="C665" t="str">
            <v>Shuttle Van Srvs, ZSFGH to 24</v>
          </cell>
          <cell r="D665">
            <v>42887</v>
          </cell>
          <cell r="E665">
            <v>44712</v>
          </cell>
          <cell r="F665">
            <v>1800000</v>
          </cell>
          <cell r="G665">
            <v>136707.99</v>
          </cell>
        </row>
        <row r="666">
          <cell r="B666">
            <v>1000012545</v>
          </cell>
          <cell r="C666" t="str">
            <v>OCATC68282TCREDSHUTTLEMISSION</v>
          </cell>
          <cell r="D666">
            <v>43435</v>
          </cell>
          <cell r="E666">
            <v>44530</v>
          </cell>
          <cell r="F666">
            <v>500000</v>
          </cell>
          <cell r="G666">
            <v>171871.5</v>
          </cell>
        </row>
        <row r="667">
          <cell r="B667">
            <v>1000012546</v>
          </cell>
          <cell r="C667" t="str">
            <v>TC 68282 As Needed Shuttle Bus</v>
          </cell>
          <cell r="D667">
            <v>43435</v>
          </cell>
          <cell r="E667">
            <v>44895</v>
          </cell>
          <cell r="F667">
            <v>1000000</v>
          </cell>
          <cell r="G667">
            <v>259286.5</v>
          </cell>
        </row>
        <row r="668">
          <cell r="B668">
            <v>1000001634</v>
          </cell>
          <cell r="C668" t="str">
            <v>TC86002 AsNeededSecurityGuards</v>
          </cell>
          <cell r="D668">
            <v>42614</v>
          </cell>
          <cell r="E668">
            <v>45169</v>
          </cell>
          <cell r="F668">
            <v>9900000</v>
          </cell>
          <cell r="G668">
            <v>614405.31999999995</v>
          </cell>
        </row>
        <row r="669">
          <cell r="B669">
            <v>1000013946</v>
          </cell>
          <cell r="C669" t="str">
            <v>OCA-DPW-TC 68802 Barricade Ren</v>
          </cell>
          <cell r="D669">
            <v>43606</v>
          </cell>
          <cell r="E669">
            <v>44701</v>
          </cell>
          <cell r="F669">
            <v>1400000</v>
          </cell>
          <cell r="G669">
            <v>893005.09</v>
          </cell>
        </row>
        <row r="670">
          <cell r="B670">
            <v>1000013946</v>
          </cell>
          <cell r="C670" t="str">
            <v>TC 68802 Barricade Rentals</v>
          </cell>
          <cell r="D670">
            <v>43606</v>
          </cell>
          <cell r="E670">
            <v>46162</v>
          </cell>
          <cell r="F670">
            <v>1400000</v>
          </cell>
          <cell r="G670">
            <v>893005.09</v>
          </cell>
        </row>
        <row r="671">
          <cell r="B671">
            <v>1000001576</v>
          </cell>
          <cell r="C671" t="str">
            <v>Carbon Inserts For Electric Tr</v>
          </cell>
          <cell r="D671">
            <v>42186</v>
          </cell>
          <cell r="E671">
            <v>44012</v>
          </cell>
          <cell r="F671">
            <v>2300000</v>
          </cell>
          <cell r="G671">
            <v>531845.47</v>
          </cell>
        </row>
        <row r="672">
          <cell r="B672">
            <v>1000017805</v>
          </cell>
          <cell r="C672" t="str">
            <v>TC71702 MTA Carbon Inserts Bus</v>
          </cell>
          <cell r="D672">
            <v>44013</v>
          </cell>
          <cell r="E672">
            <v>45107</v>
          </cell>
          <cell r="F672">
            <v>2300000</v>
          </cell>
          <cell r="G672">
            <v>1427630</v>
          </cell>
        </row>
        <row r="673">
          <cell r="B673">
            <v>1000018389</v>
          </cell>
          <cell r="C673" t="str">
            <v>Service for Variable Frequency</v>
          </cell>
          <cell r="D673">
            <v>44044</v>
          </cell>
          <cell r="E673">
            <v>45138</v>
          </cell>
          <cell r="F673">
            <v>300000</v>
          </cell>
          <cell r="G673">
            <v>244042.74</v>
          </cell>
        </row>
        <row r="674">
          <cell r="B674">
            <v>1000025124</v>
          </cell>
          <cell r="C674" t="str">
            <v>Foreign Books &amp; AV Materials</v>
          </cell>
          <cell r="D674">
            <v>44671</v>
          </cell>
          <cell r="E674">
            <v>46507</v>
          </cell>
          <cell r="F674">
            <v>125000</v>
          </cell>
          <cell r="G674">
            <v>125000</v>
          </cell>
        </row>
        <row r="675">
          <cell r="B675">
            <v>1000012981</v>
          </cell>
          <cell r="C675" t="str">
            <v>Tech Mktplc 2.0 Tier 3-GS109</v>
          </cell>
          <cell r="D675">
            <v>43452</v>
          </cell>
          <cell r="E675">
            <v>45291</v>
          </cell>
          <cell r="F675">
            <v>600000</v>
          </cell>
          <cell r="G675">
            <v>590000</v>
          </cell>
        </row>
        <row r="676">
          <cell r="B676">
            <v>1000018710</v>
          </cell>
          <cell r="C676" t="str">
            <v>Tech Mktplc 2.0 Tier 3-GS109</v>
          </cell>
          <cell r="D676">
            <v>44105</v>
          </cell>
          <cell r="E676">
            <v>45291</v>
          </cell>
          <cell r="F676">
            <v>600000</v>
          </cell>
          <cell r="G676">
            <v>600000</v>
          </cell>
        </row>
        <row r="677">
          <cell r="B677">
            <v>1000018712</v>
          </cell>
          <cell r="C677" t="str">
            <v>Tech Mktplc 2.0 Tier 3-GS131</v>
          </cell>
          <cell r="D677">
            <v>44105</v>
          </cell>
          <cell r="E677">
            <v>45291</v>
          </cell>
          <cell r="F677">
            <v>600000</v>
          </cell>
          <cell r="G677">
            <v>600000</v>
          </cell>
        </row>
        <row r="678">
          <cell r="B678">
            <v>1000009640</v>
          </cell>
          <cell r="C678" t="str">
            <v>Carbon Dioxide</v>
          </cell>
          <cell r="D678">
            <v>41913</v>
          </cell>
          <cell r="E678">
            <v>43738</v>
          </cell>
          <cell r="F678">
            <v>235000</v>
          </cell>
          <cell r="G678">
            <v>188525</v>
          </cell>
        </row>
        <row r="679">
          <cell r="B679">
            <v>1000012024</v>
          </cell>
          <cell r="C679" t="str">
            <v>OCA TC 66703 - Liquid Oxygen</v>
          </cell>
          <cell r="D679">
            <v>43344</v>
          </cell>
          <cell r="E679">
            <v>44439</v>
          </cell>
          <cell r="F679">
            <v>2700000</v>
          </cell>
          <cell r="G679">
            <v>1721734.66</v>
          </cell>
        </row>
        <row r="680">
          <cell r="B680">
            <v>1000020057</v>
          </cell>
          <cell r="C680" t="str">
            <v>Printed Products</v>
          </cell>
          <cell r="D680">
            <v>44151</v>
          </cell>
          <cell r="E680">
            <v>45245</v>
          </cell>
          <cell r="F680">
            <v>3000000</v>
          </cell>
          <cell r="G680">
            <v>2258742.9700000002</v>
          </cell>
        </row>
        <row r="681">
          <cell r="B681">
            <v>1000020114</v>
          </cell>
          <cell r="C681" t="str">
            <v>TC 96201 Printing &amp; Bindery</v>
          </cell>
          <cell r="D681">
            <v>44050</v>
          </cell>
          <cell r="E681">
            <v>44377</v>
          </cell>
          <cell r="F681">
            <v>101969.42</v>
          </cell>
          <cell r="G681">
            <v>101969.42</v>
          </cell>
        </row>
        <row r="682">
          <cell r="B682">
            <v>1000016682</v>
          </cell>
          <cell r="C682" t="str">
            <v>OCA | AIR | LANDSCAPING &amp; GARD</v>
          </cell>
          <cell r="D682">
            <v>43801</v>
          </cell>
          <cell r="E682">
            <v>44895</v>
          </cell>
          <cell r="F682">
            <v>75000</v>
          </cell>
          <cell r="G682">
            <v>75000</v>
          </cell>
        </row>
        <row r="683">
          <cell r="B683">
            <v>1000016881</v>
          </cell>
          <cell r="C683" t="str">
            <v>TC76070 Specialty Plumbing</v>
          </cell>
          <cell r="D683">
            <v>43862</v>
          </cell>
          <cell r="E683">
            <v>44957</v>
          </cell>
          <cell r="F683">
            <v>400000</v>
          </cell>
          <cell r="G683">
            <v>353277.42</v>
          </cell>
        </row>
        <row r="684">
          <cell r="B684">
            <v>1000017093</v>
          </cell>
          <cell r="C684" t="str">
            <v>TC 78100 RFQ Landscaping</v>
          </cell>
          <cell r="D684">
            <v>43871</v>
          </cell>
          <cell r="E684">
            <v>44957</v>
          </cell>
          <cell r="F684">
            <v>250000</v>
          </cell>
          <cell r="G684">
            <v>250000</v>
          </cell>
        </row>
        <row r="685">
          <cell r="B685">
            <v>1000017285</v>
          </cell>
          <cell r="C685" t="str">
            <v>TC 78100 RFQ Landscaping</v>
          </cell>
          <cell r="D685">
            <v>43891</v>
          </cell>
          <cell r="E685">
            <v>44985</v>
          </cell>
          <cell r="F685">
            <v>400000</v>
          </cell>
          <cell r="G685">
            <v>55227.71</v>
          </cell>
        </row>
        <row r="686">
          <cell r="B686">
            <v>1000011427</v>
          </cell>
          <cell r="C686" t="str">
            <v>TC89700A Interior Plant Care</v>
          </cell>
          <cell r="D686">
            <v>43344</v>
          </cell>
          <cell r="E686">
            <v>45169</v>
          </cell>
          <cell r="F686">
            <v>190000</v>
          </cell>
          <cell r="G686">
            <v>70734.100000000006</v>
          </cell>
        </row>
        <row r="687">
          <cell r="B687">
            <v>1000001537</v>
          </cell>
          <cell r="C687" t="str">
            <v>Chem Hydrogen Peroxide</v>
          </cell>
          <cell r="D687">
            <v>41944</v>
          </cell>
          <cell r="E687">
            <v>43769</v>
          </cell>
          <cell r="F687">
            <v>900000</v>
          </cell>
          <cell r="G687">
            <v>347377.29</v>
          </cell>
        </row>
        <row r="688">
          <cell r="B688">
            <v>1000024237</v>
          </cell>
          <cell r="C688" t="str">
            <v>TC88202 Water Disp Sys Rentals</v>
          </cell>
          <cell r="D688">
            <v>44567</v>
          </cell>
          <cell r="E688">
            <v>46022</v>
          </cell>
          <cell r="F688">
            <v>500000</v>
          </cell>
          <cell r="G688">
            <v>488336.93</v>
          </cell>
        </row>
        <row r="689">
          <cell r="B689">
            <v>1000001544</v>
          </cell>
          <cell r="C689" t="str">
            <v>OCATC88201WaterDispensingSys</v>
          </cell>
          <cell r="D689">
            <v>42005</v>
          </cell>
          <cell r="E689">
            <v>44560</v>
          </cell>
          <cell r="F689">
            <v>1000000</v>
          </cell>
          <cell r="G689">
            <v>461490.23</v>
          </cell>
        </row>
        <row r="690">
          <cell r="B690">
            <v>1000008990</v>
          </cell>
          <cell r="C690" t="str">
            <v>TC 83610 Window Cleaning</v>
          </cell>
          <cell r="D690">
            <v>43132</v>
          </cell>
          <cell r="E690">
            <v>44957</v>
          </cell>
          <cell r="F690">
            <v>2150000</v>
          </cell>
          <cell r="G690">
            <v>548025.98</v>
          </cell>
        </row>
        <row r="691">
          <cell r="B691">
            <v>1000010799</v>
          </cell>
          <cell r="C691" t="str">
            <v>OCATC83639PRTMicroJanitorial</v>
          </cell>
          <cell r="D691">
            <v>43297</v>
          </cell>
          <cell r="E691">
            <v>44392</v>
          </cell>
          <cell r="F691">
            <v>900000</v>
          </cell>
          <cell r="G691">
            <v>1</v>
          </cell>
        </row>
        <row r="692">
          <cell r="B692">
            <v>1000019940</v>
          </cell>
          <cell r="C692" t="str">
            <v>TC 83800 Emerg Covid Neg Jani</v>
          </cell>
          <cell r="D692">
            <v>44136</v>
          </cell>
          <cell r="E692">
            <v>44865</v>
          </cell>
          <cell r="F692">
            <v>2500000</v>
          </cell>
          <cell r="G692">
            <v>1636809</v>
          </cell>
        </row>
        <row r="693">
          <cell r="B693">
            <v>1000022284</v>
          </cell>
          <cell r="C693" t="str">
            <v>TC 83640 PORT Janitorial Svc</v>
          </cell>
          <cell r="D693">
            <v>44409</v>
          </cell>
          <cell r="E693">
            <v>46234</v>
          </cell>
          <cell r="F693">
            <v>706000</v>
          </cell>
          <cell r="G693">
            <v>513673.05</v>
          </cell>
        </row>
        <row r="694">
          <cell r="B694">
            <v>1000016984</v>
          </cell>
          <cell r="C694" t="str">
            <v>TC76070 RFQ Specialty Plumbing</v>
          </cell>
          <cell r="D694">
            <v>43862</v>
          </cell>
          <cell r="E694">
            <v>44957</v>
          </cell>
          <cell r="F694">
            <v>400000</v>
          </cell>
          <cell r="G694">
            <v>215252.39</v>
          </cell>
        </row>
        <row r="695">
          <cell r="B695">
            <v>1000021647</v>
          </cell>
          <cell r="C695" t="str">
            <v>TC83439 Soaps and Cleaners</v>
          </cell>
          <cell r="D695">
            <v>44409</v>
          </cell>
          <cell r="E695">
            <v>47330</v>
          </cell>
          <cell r="F695">
            <v>2000000</v>
          </cell>
          <cell r="G695">
            <v>1983185.16</v>
          </cell>
        </row>
        <row r="696">
          <cell r="B696">
            <v>1000022067</v>
          </cell>
          <cell r="C696" t="str">
            <v>TC 76502 INDUST CLEANING PRODS</v>
          </cell>
          <cell r="D696">
            <v>44409</v>
          </cell>
          <cell r="E696">
            <v>45504</v>
          </cell>
          <cell r="F696">
            <v>3500000</v>
          </cell>
          <cell r="G696">
            <v>3151076.5</v>
          </cell>
        </row>
        <row r="697">
          <cell r="B697">
            <v>1000009311</v>
          </cell>
          <cell r="C697" t="str">
            <v>TC 84417 Rental Portable Restr</v>
          </cell>
          <cell r="D697">
            <v>43101</v>
          </cell>
          <cell r="E697">
            <v>43769</v>
          </cell>
          <cell r="F697">
            <v>2354928.83</v>
          </cell>
          <cell r="G697">
            <v>829929.02</v>
          </cell>
        </row>
        <row r="698">
          <cell r="B698">
            <v>1000016154</v>
          </cell>
          <cell r="C698" t="str">
            <v>TC 84418 PORTBLE RESTRM RENTAL</v>
          </cell>
          <cell r="D698">
            <v>43770</v>
          </cell>
          <cell r="E698">
            <v>44865</v>
          </cell>
          <cell r="F698">
            <v>5000000</v>
          </cell>
          <cell r="G698">
            <v>1753994.75</v>
          </cell>
        </row>
        <row r="699">
          <cell r="B699">
            <v>1000001616</v>
          </cell>
          <cell r="C699" t="str">
            <v>Sodium Hypochlorite</v>
          </cell>
          <cell r="D699">
            <v>42522</v>
          </cell>
          <cell r="E699">
            <v>44377</v>
          </cell>
          <cell r="F699">
            <v>16750000</v>
          </cell>
          <cell r="G699">
            <v>791372.92</v>
          </cell>
        </row>
        <row r="700">
          <cell r="B700">
            <v>1000009089</v>
          </cell>
          <cell r="C700" t="str">
            <v>TC66312-PUC-Sodium Hydroxide</v>
          </cell>
          <cell r="D700">
            <v>43146</v>
          </cell>
          <cell r="E700">
            <v>44681</v>
          </cell>
          <cell r="F700">
            <v>5000000</v>
          </cell>
          <cell r="G700">
            <v>1190451.06</v>
          </cell>
        </row>
        <row r="701">
          <cell r="B701">
            <v>1000017076</v>
          </cell>
          <cell r="C701" t="str">
            <v>TC66246PUCHydrofluosilicicAcid</v>
          </cell>
          <cell r="D701">
            <v>42036</v>
          </cell>
          <cell r="E701">
            <v>44742</v>
          </cell>
          <cell r="F701">
            <v>1700000</v>
          </cell>
          <cell r="G701">
            <v>622153.68999999994</v>
          </cell>
        </row>
        <row r="702">
          <cell r="B702">
            <v>1000022350</v>
          </cell>
          <cell r="C702" t="str">
            <v>TC66327 PUC Sodium Hypochlorit</v>
          </cell>
          <cell r="D702">
            <v>44392</v>
          </cell>
          <cell r="E702">
            <v>44742</v>
          </cell>
          <cell r="F702">
            <v>7200000</v>
          </cell>
          <cell r="G702">
            <v>3155941.21</v>
          </cell>
        </row>
        <row r="703">
          <cell r="B703">
            <v>1000024658</v>
          </cell>
          <cell r="C703" t="str">
            <v>Food Items for Camp Mather</v>
          </cell>
          <cell r="D703">
            <v>44621</v>
          </cell>
          <cell r="E703">
            <v>44957</v>
          </cell>
          <cell r="F703">
            <v>0</v>
          </cell>
          <cell r="G703">
            <v>0</v>
          </cell>
        </row>
        <row r="704">
          <cell r="B704">
            <v>1000001441</v>
          </cell>
          <cell r="C704" t="str">
            <v>TC97301 LIB Library Materials</v>
          </cell>
          <cell r="D704">
            <v>42248</v>
          </cell>
          <cell r="E704">
            <v>44620</v>
          </cell>
          <cell r="F704">
            <v>800000</v>
          </cell>
          <cell r="G704">
            <v>105087.09</v>
          </cell>
        </row>
        <row r="705">
          <cell r="B705">
            <v>1000025125</v>
          </cell>
          <cell r="C705" t="str">
            <v>Foreign Books &amp; AV Materials</v>
          </cell>
          <cell r="D705">
            <v>44671</v>
          </cell>
          <cell r="E705">
            <v>46507</v>
          </cell>
          <cell r="F705">
            <v>250000</v>
          </cell>
          <cell r="G705">
            <v>250000</v>
          </cell>
        </row>
        <row r="706">
          <cell r="B706">
            <v>1000022428</v>
          </cell>
          <cell r="C706" t="str">
            <v>TC 83600 Doors-Windows &amp; Mtrls</v>
          </cell>
          <cell r="D706">
            <v>44423</v>
          </cell>
          <cell r="E706">
            <v>45518</v>
          </cell>
          <cell r="F706">
            <v>600000</v>
          </cell>
          <cell r="G706">
            <v>565903.25</v>
          </cell>
        </row>
        <row r="707">
          <cell r="B707">
            <v>1000012616</v>
          </cell>
          <cell r="C707" t="str">
            <v>Tech Mktplc 2.0 Tier 1</v>
          </cell>
          <cell r="D707">
            <v>43466</v>
          </cell>
          <cell r="E707">
            <v>44561</v>
          </cell>
          <cell r="F707">
            <v>20000000</v>
          </cell>
          <cell r="G707">
            <v>19700000</v>
          </cell>
        </row>
        <row r="708">
          <cell r="B708">
            <v>1000015473</v>
          </cell>
          <cell r="C708" t="str">
            <v>Blood And Blood Products</v>
          </cell>
          <cell r="D708">
            <v>43678</v>
          </cell>
          <cell r="E708">
            <v>44408</v>
          </cell>
          <cell r="F708">
            <v>5651159.8700000001</v>
          </cell>
          <cell r="G708">
            <v>1923122.36</v>
          </cell>
        </row>
        <row r="709">
          <cell r="B709">
            <v>1000021126</v>
          </cell>
          <cell r="C709" t="str">
            <v>TC60403 DPH Blood &amp; Blood Prod</v>
          </cell>
          <cell r="D709">
            <v>44470</v>
          </cell>
          <cell r="E709">
            <v>45565</v>
          </cell>
          <cell r="F709">
            <v>9990000</v>
          </cell>
          <cell r="G709">
            <v>8690000</v>
          </cell>
        </row>
        <row r="710">
          <cell r="B710">
            <v>1000012730</v>
          </cell>
          <cell r="C710" t="str">
            <v>Tech Mktplc 2.0 Tier 2</v>
          </cell>
          <cell r="D710">
            <v>43466</v>
          </cell>
          <cell r="E710">
            <v>45291</v>
          </cell>
          <cell r="F710">
            <v>3000000</v>
          </cell>
          <cell r="G710">
            <v>2989625</v>
          </cell>
        </row>
        <row r="711">
          <cell r="B711">
            <v>1000017903</v>
          </cell>
          <cell r="C711" t="str">
            <v>DPH-CA, City Clinic -condoms</v>
          </cell>
          <cell r="D711">
            <v>44013</v>
          </cell>
          <cell r="E711">
            <v>45016</v>
          </cell>
          <cell r="F711">
            <v>45000</v>
          </cell>
          <cell r="G711">
            <v>45000</v>
          </cell>
        </row>
        <row r="712">
          <cell r="B712">
            <v>1000018364</v>
          </cell>
          <cell r="C712" t="str">
            <v>DPH-OCA Female Condoms</v>
          </cell>
          <cell r="D712">
            <v>44013</v>
          </cell>
          <cell r="E712">
            <v>45016</v>
          </cell>
          <cell r="F712">
            <v>45000</v>
          </cell>
          <cell r="G712">
            <v>45000</v>
          </cell>
        </row>
        <row r="713">
          <cell r="B713">
            <v>1000001435</v>
          </cell>
          <cell r="C713" t="str">
            <v>TC97301 LIB Library Materials</v>
          </cell>
          <cell r="D713">
            <v>42248</v>
          </cell>
          <cell r="E713">
            <v>44530</v>
          </cell>
          <cell r="F713">
            <v>2000000</v>
          </cell>
          <cell r="G713">
            <v>328205.09000000003</v>
          </cell>
        </row>
        <row r="714">
          <cell r="B714">
            <v>1000022911</v>
          </cell>
          <cell r="C714" t="str">
            <v>TC97302 LIB Books &amp; AV Materal</v>
          </cell>
          <cell r="D714">
            <v>44531</v>
          </cell>
          <cell r="E714">
            <v>46356</v>
          </cell>
          <cell r="F714">
            <v>800000</v>
          </cell>
          <cell r="G714">
            <v>800000</v>
          </cell>
        </row>
        <row r="715">
          <cell r="B715">
            <v>1000019120</v>
          </cell>
          <cell r="C715" t="str">
            <v>OCA-DT TC 94230 - Data Transpo</v>
          </cell>
          <cell r="D715">
            <v>44180</v>
          </cell>
          <cell r="E715">
            <v>45274</v>
          </cell>
          <cell r="F715">
            <v>9999000</v>
          </cell>
          <cell r="G715">
            <v>8548214</v>
          </cell>
        </row>
        <row r="716">
          <cell r="B716">
            <v>1000016396</v>
          </cell>
          <cell r="C716" t="str">
            <v>TC83023A Toilet Paper &amp; Towels</v>
          </cell>
          <cell r="D716">
            <v>43831</v>
          </cell>
          <cell r="E716">
            <v>46752</v>
          </cell>
          <cell r="F716">
            <v>5400000</v>
          </cell>
          <cell r="G716">
            <v>3493649.94</v>
          </cell>
        </row>
        <row r="717">
          <cell r="B717">
            <v>1000021645</v>
          </cell>
          <cell r="C717" t="str">
            <v>TC83439 Soaps and Cleaners</v>
          </cell>
          <cell r="D717">
            <v>44409</v>
          </cell>
          <cell r="E717">
            <v>47330</v>
          </cell>
          <cell r="F717">
            <v>2000000</v>
          </cell>
          <cell r="G717">
            <v>1903980.05</v>
          </cell>
        </row>
        <row r="718">
          <cell r="B718">
            <v>1000001633</v>
          </cell>
          <cell r="C718" t="str">
            <v>Led Traffic Signal Lamps</v>
          </cell>
          <cell r="D718">
            <v>42614</v>
          </cell>
          <cell r="E718">
            <v>44439</v>
          </cell>
          <cell r="F718">
            <v>2000000</v>
          </cell>
          <cell r="G718">
            <v>1809585.46</v>
          </cell>
        </row>
        <row r="719">
          <cell r="B719">
            <v>1000010195</v>
          </cell>
          <cell r="C719" t="str">
            <v>TC70617 Citywide Oil / Coolant</v>
          </cell>
          <cell r="D719">
            <v>43252</v>
          </cell>
          <cell r="E719">
            <v>45808</v>
          </cell>
          <cell r="F719">
            <v>1650000</v>
          </cell>
          <cell r="G719">
            <v>1100808.21</v>
          </cell>
        </row>
        <row r="720">
          <cell r="B720">
            <v>1000012394</v>
          </cell>
          <cell r="C720" t="str">
            <v>Primary CitywideGas TCNoSierra</v>
          </cell>
          <cell r="D720">
            <v>43405</v>
          </cell>
          <cell r="E720">
            <v>44865</v>
          </cell>
          <cell r="F720">
            <v>32000000</v>
          </cell>
          <cell r="G720">
            <v>11043901.960000001</v>
          </cell>
        </row>
        <row r="721">
          <cell r="B721">
            <v>1000013944</v>
          </cell>
          <cell r="C721" t="str">
            <v>TC70886 Second Renew .Diesel</v>
          </cell>
          <cell r="D721">
            <v>43617</v>
          </cell>
          <cell r="E721">
            <v>45443</v>
          </cell>
          <cell r="F721">
            <v>9000000</v>
          </cell>
          <cell r="G721">
            <v>8860085.4499999993</v>
          </cell>
        </row>
        <row r="722">
          <cell r="B722">
            <v>1000018716</v>
          </cell>
          <cell r="C722" t="str">
            <v>Tech Mktplc 2.0 Tier 3-GS109</v>
          </cell>
          <cell r="D722">
            <v>44105</v>
          </cell>
          <cell r="E722">
            <v>45291</v>
          </cell>
          <cell r="F722">
            <v>600000</v>
          </cell>
          <cell r="G722">
            <v>37237.72</v>
          </cell>
        </row>
        <row r="723">
          <cell r="B723">
            <v>1000018717</v>
          </cell>
          <cell r="C723" t="str">
            <v>Tech Mktplc 2.0 Tier 3-GS132</v>
          </cell>
          <cell r="D723">
            <v>44105</v>
          </cell>
          <cell r="E723">
            <v>45291</v>
          </cell>
          <cell r="F723">
            <v>600000</v>
          </cell>
          <cell r="G723">
            <v>437109.59</v>
          </cell>
        </row>
        <row r="724">
          <cell r="B724">
            <v>1000001623</v>
          </cell>
          <cell r="C724" t="str">
            <v>TC7390 MTA Cabl Car Trkt Cable</v>
          </cell>
          <cell r="D724">
            <v>42552</v>
          </cell>
          <cell r="E724">
            <v>44561</v>
          </cell>
          <cell r="F724">
            <v>7319502</v>
          </cell>
          <cell r="G724">
            <v>2658857.75</v>
          </cell>
        </row>
        <row r="725">
          <cell r="B725">
            <v>1000017132</v>
          </cell>
          <cell r="C725" t="str">
            <v>TC 81210 RFQ Animal Supplies</v>
          </cell>
          <cell r="D725">
            <v>43892</v>
          </cell>
          <cell r="E725">
            <v>44985</v>
          </cell>
          <cell r="F725">
            <v>100000</v>
          </cell>
          <cell r="G725">
            <v>100000</v>
          </cell>
        </row>
        <row r="726">
          <cell r="B726">
            <v>1000017186</v>
          </cell>
          <cell r="C726" t="str">
            <v>TC 81210 RFQ Animal Supplies</v>
          </cell>
          <cell r="D726">
            <v>43892</v>
          </cell>
          <cell r="E726">
            <v>44985</v>
          </cell>
          <cell r="F726">
            <v>100000</v>
          </cell>
          <cell r="G726">
            <v>49143.78</v>
          </cell>
        </row>
        <row r="727">
          <cell r="B727">
            <v>1000020336</v>
          </cell>
          <cell r="C727" t="str">
            <v>OCATC95324 OUTREACHADVERTISING</v>
          </cell>
          <cell r="D727">
            <v>44013</v>
          </cell>
          <cell r="E727">
            <v>44377</v>
          </cell>
          <cell r="F727">
            <v>3636.36</v>
          </cell>
          <cell r="G727">
            <v>3636.36</v>
          </cell>
        </row>
        <row r="728">
          <cell r="B728">
            <v>1000012617</v>
          </cell>
          <cell r="C728" t="str">
            <v>Tech Mktplc 2.0 Tier 1</v>
          </cell>
          <cell r="D728">
            <v>43466</v>
          </cell>
          <cell r="E728">
            <v>45291</v>
          </cell>
          <cell r="F728">
            <v>20000000</v>
          </cell>
          <cell r="G728">
            <v>15105564.65</v>
          </cell>
        </row>
        <row r="729">
          <cell r="B729">
            <v>1000023003</v>
          </cell>
          <cell r="C729" t="str">
            <v>TC62502 PUC Carbon Dioxide</v>
          </cell>
          <cell r="D729">
            <v>44470</v>
          </cell>
          <cell r="E729">
            <v>45565</v>
          </cell>
          <cell r="F729">
            <v>600000</v>
          </cell>
          <cell r="G729">
            <v>600000</v>
          </cell>
        </row>
        <row r="730">
          <cell r="B730">
            <v>1000022010</v>
          </cell>
          <cell r="C730" t="str">
            <v>TC95325 OUTREACH ADVERTISING</v>
          </cell>
          <cell r="D730">
            <v>44378</v>
          </cell>
          <cell r="E730">
            <v>44742</v>
          </cell>
          <cell r="F730">
            <v>7777.77</v>
          </cell>
          <cell r="G730">
            <v>7777.77</v>
          </cell>
        </row>
        <row r="731">
          <cell r="B731">
            <v>1000020191</v>
          </cell>
          <cell r="C731" t="str">
            <v>Alternative Fuel Vehicles</v>
          </cell>
          <cell r="D731">
            <v>44166</v>
          </cell>
          <cell r="E731">
            <v>44957</v>
          </cell>
          <cell r="F731">
            <v>5000000</v>
          </cell>
          <cell r="G731">
            <v>4709257.7300000004</v>
          </cell>
        </row>
        <row r="732">
          <cell r="B732">
            <v>1000022002</v>
          </cell>
          <cell r="C732" t="str">
            <v>TC95325 OUTREACH ADVERTISING</v>
          </cell>
          <cell r="D732">
            <v>44378</v>
          </cell>
          <cell r="E732">
            <v>44742</v>
          </cell>
          <cell r="F732">
            <v>7777.77</v>
          </cell>
          <cell r="G732">
            <v>7777.77</v>
          </cell>
        </row>
        <row r="733">
          <cell r="B733">
            <v>1000021209</v>
          </cell>
          <cell r="C733" t="str">
            <v>OCATC95324 OUTREACHADVERTISING</v>
          </cell>
          <cell r="D733">
            <v>44013</v>
          </cell>
          <cell r="E733">
            <v>44377</v>
          </cell>
          <cell r="F733">
            <v>3636.36</v>
          </cell>
          <cell r="G733">
            <v>3636.36</v>
          </cell>
        </row>
        <row r="734">
          <cell r="B734">
            <v>1000017665</v>
          </cell>
          <cell r="C734" t="str">
            <v>OCA | RFP 94200 - Satellite Co</v>
          </cell>
          <cell r="D734">
            <v>44027</v>
          </cell>
          <cell r="E734">
            <v>45121</v>
          </cell>
          <cell r="F734">
            <v>1000000</v>
          </cell>
          <cell r="G734">
            <v>1000000</v>
          </cell>
        </row>
        <row r="735">
          <cell r="B735">
            <v>1000000410</v>
          </cell>
          <cell r="C735" t="str">
            <v>Xerox Copier Rental - For N.R.</v>
          </cell>
          <cell r="D735">
            <v>42205</v>
          </cell>
          <cell r="E735">
            <v>44074</v>
          </cell>
          <cell r="F735">
            <v>25000</v>
          </cell>
          <cell r="G735">
            <v>18322.57</v>
          </cell>
        </row>
        <row r="736">
          <cell r="B736">
            <v>1000000413</v>
          </cell>
          <cell r="C736" t="str">
            <v>Copysmart Program Xerox</v>
          </cell>
          <cell r="D736">
            <v>42257</v>
          </cell>
          <cell r="E736">
            <v>44105</v>
          </cell>
          <cell r="F736">
            <v>13000</v>
          </cell>
          <cell r="G736">
            <v>4403.21</v>
          </cell>
        </row>
        <row r="737">
          <cell r="B737">
            <v>1000000415</v>
          </cell>
          <cell r="C737" t="str">
            <v>Copysmart Program Xerox</v>
          </cell>
          <cell r="D737">
            <v>42309</v>
          </cell>
          <cell r="E737">
            <v>44136</v>
          </cell>
          <cell r="F737">
            <v>13000</v>
          </cell>
          <cell r="G737">
            <v>1256.67</v>
          </cell>
        </row>
        <row r="738">
          <cell r="B738">
            <v>1000000416</v>
          </cell>
          <cell r="C738" t="str">
            <v>Xerox Copier Rental - For Wate</v>
          </cell>
          <cell r="D738">
            <v>42380</v>
          </cell>
          <cell r="E738">
            <v>44742</v>
          </cell>
          <cell r="F738">
            <v>24000</v>
          </cell>
          <cell r="G738">
            <v>4387.8500000000004</v>
          </cell>
        </row>
        <row r="739">
          <cell r="B739">
            <v>1000000419</v>
          </cell>
          <cell r="C739" t="str">
            <v>Copysmart Program Xerox</v>
          </cell>
          <cell r="D739">
            <v>42522</v>
          </cell>
          <cell r="E739">
            <v>43982</v>
          </cell>
          <cell r="F739">
            <v>13000</v>
          </cell>
          <cell r="G739">
            <v>1201.18</v>
          </cell>
        </row>
        <row r="740">
          <cell r="B740">
            <v>1000000434</v>
          </cell>
          <cell r="C740" t="str">
            <v>COPIER,COPYSMART PROGRAM;XEROX</v>
          </cell>
          <cell r="D740">
            <v>42614</v>
          </cell>
          <cell r="E740">
            <v>44500</v>
          </cell>
          <cell r="F740">
            <v>13494.35</v>
          </cell>
          <cell r="G740">
            <v>3867.2</v>
          </cell>
        </row>
        <row r="741">
          <cell r="B741">
            <v>1000000437</v>
          </cell>
          <cell r="C741" t="str">
            <v>COPIER,COPYSMART PROGRAM;XEROX</v>
          </cell>
          <cell r="D741">
            <v>42705</v>
          </cell>
          <cell r="E741">
            <v>44926</v>
          </cell>
          <cell r="F741">
            <v>18200</v>
          </cell>
          <cell r="G741">
            <v>1604.12</v>
          </cell>
        </row>
        <row r="742">
          <cell r="B742">
            <v>1000000442</v>
          </cell>
          <cell r="C742" t="str">
            <v>COPIER,COPYSMART PROGRAM;XEROX</v>
          </cell>
          <cell r="D742">
            <v>42826</v>
          </cell>
          <cell r="E742">
            <v>44651</v>
          </cell>
          <cell r="F742">
            <v>19397.849999999999</v>
          </cell>
          <cell r="G742">
            <v>2392.52</v>
          </cell>
        </row>
        <row r="743">
          <cell r="B743">
            <v>1000013425</v>
          </cell>
          <cell r="C743" t="str">
            <v>CopySmart TC 96104_XEROX</v>
          </cell>
          <cell r="D743">
            <v>43556</v>
          </cell>
          <cell r="E743">
            <v>45382</v>
          </cell>
          <cell r="F743">
            <v>0.01</v>
          </cell>
          <cell r="G743">
            <v>0.01</v>
          </cell>
        </row>
        <row r="744">
          <cell r="B744">
            <v>1000013650</v>
          </cell>
          <cell r="C744" t="str">
            <v>96104X_XEROX MODEL TEMPLATE</v>
          </cell>
          <cell r="D744">
            <v>43552</v>
          </cell>
          <cell r="E744">
            <v>44651</v>
          </cell>
          <cell r="F744">
            <v>10000</v>
          </cell>
          <cell r="G744">
            <v>10000</v>
          </cell>
        </row>
        <row r="745">
          <cell r="B745">
            <v>1000013835</v>
          </cell>
          <cell r="C745" t="str">
            <v>Copysmart Program Xerox</v>
          </cell>
          <cell r="D745">
            <v>43574</v>
          </cell>
          <cell r="E745">
            <v>44105</v>
          </cell>
          <cell r="F745">
            <v>13000</v>
          </cell>
          <cell r="G745">
            <v>2954.51</v>
          </cell>
        </row>
        <row r="746">
          <cell r="B746">
            <v>1000014211</v>
          </cell>
          <cell r="C746" t="str">
            <v>PRT-Copy Smart for SF Port</v>
          </cell>
          <cell r="D746">
            <v>43615</v>
          </cell>
          <cell r="E746">
            <v>44651</v>
          </cell>
          <cell r="F746">
            <v>73500</v>
          </cell>
          <cell r="G746">
            <v>73500</v>
          </cell>
        </row>
        <row r="747">
          <cell r="B747">
            <v>1000015197</v>
          </cell>
          <cell r="C747" t="str">
            <v>Maintenance and Supply Charges</v>
          </cell>
          <cell r="D747">
            <v>43647</v>
          </cell>
          <cell r="E747">
            <v>44012</v>
          </cell>
          <cell r="F747">
            <v>5000</v>
          </cell>
          <cell r="G747">
            <v>5000</v>
          </cell>
        </row>
        <row r="748">
          <cell r="B748">
            <v>1000012618</v>
          </cell>
          <cell r="C748" t="str">
            <v>Tech Mktplc 2.0 Tier 1</v>
          </cell>
          <cell r="D748">
            <v>43466</v>
          </cell>
          <cell r="E748">
            <v>45291</v>
          </cell>
          <cell r="F748">
            <v>80000000</v>
          </cell>
          <cell r="G748">
            <v>1307962.5900000001</v>
          </cell>
        </row>
        <row r="749">
          <cell r="B749">
            <v>1000012982</v>
          </cell>
          <cell r="C749" t="str">
            <v>Tech Mktplc 2.0 Tier 3-EQ108</v>
          </cell>
          <cell r="D749">
            <v>43452</v>
          </cell>
          <cell r="E749">
            <v>45291</v>
          </cell>
          <cell r="F749">
            <v>600000</v>
          </cell>
          <cell r="G749">
            <v>1025.18</v>
          </cell>
        </row>
        <row r="750">
          <cell r="B750">
            <v>1000012983</v>
          </cell>
          <cell r="C750" t="str">
            <v>Tech Mktplc 2.0 Tier 3-GS093</v>
          </cell>
          <cell r="D750">
            <v>43452</v>
          </cell>
          <cell r="E750">
            <v>45291</v>
          </cell>
          <cell r="F750">
            <v>600000</v>
          </cell>
          <cell r="G750">
            <v>543126.99</v>
          </cell>
        </row>
        <row r="751">
          <cell r="B751">
            <v>1000012984</v>
          </cell>
          <cell r="C751" t="str">
            <v>Tech Mktplc 2.0 Tier 3-GS109</v>
          </cell>
          <cell r="D751">
            <v>43452</v>
          </cell>
          <cell r="E751">
            <v>45291</v>
          </cell>
          <cell r="F751">
            <v>600000</v>
          </cell>
          <cell r="G751">
            <v>343217.88</v>
          </cell>
        </row>
        <row r="752">
          <cell r="B752">
            <v>1000009358</v>
          </cell>
          <cell r="C752" t="str">
            <v>TC 88503 AN GRAFTI ABATE SRVCS</v>
          </cell>
          <cell r="D752">
            <v>43160</v>
          </cell>
          <cell r="E752">
            <v>45716</v>
          </cell>
          <cell r="F752">
            <v>600000</v>
          </cell>
          <cell r="G752">
            <v>594712.19999999995</v>
          </cell>
        </row>
        <row r="753">
          <cell r="B753">
            <v>1000014125</v>
          </cell>
          <cell r="C753" t="str">
            <v>OCA Janitorial Services Port</v>
          </cell>
          <cell r="D753">
            <v>43608</v>
          </cell>
          <cell r="E753">
            <v>44392</v>
          </cell>
          <cell r="F753">
            <v>600000</v>
          </cell>
          <cell r="G753">
            <v>1</v>
          </cell>
        </row>
        <row r="754">
          <cell r="B754">
            <v>1000017530</v>
          </cell>
          <cell r="C754" t="str">
            <v>SRO AS-NEEDED Janitorial Servi</v>
          </cell>
          <cell r="D754">
            <v>43922</v>
          </cell>
          <cell r="E754">
            <v>44104</v>
          </cell>
          <cell r="F754">
            <v>600000</v>
          </cell>
          <cell r="G754">
            <v>178623.1</v>
          </cell>
        </row>
        <row r="755">
          <cell r="B755">
            <v>1000017545</v>
          </cell>
          <cell r="C755" t="str">
            <v>AS-NEEDED</v>
          </cell>
          <cell r="D755">
            <v>43915</v>
          </cell>
          <cell r="E755">
            <v>44196</v>
          </cell>
          <cell r="F755">
            <v>300000</v>
          </cell>
          <cell r="G755">
            <v>300000</v>
          </cell>
        </row>
        <row r="756">
          <cell r="B756">
            <v>1000020840</v>
          </cell>
          <cell r="C756" t="str">
            <v>OCA Micro LBE Set-Aside As Nee</v>
          </cell>
          <cell r="D756">
            <v>44228</v>
          </cell>
          <cell r="E756">
            <v>44255</v>
          </cell>
          <cell r="F756">
            <v>594712.19999999995</v>
          </cell>
          <cell r="G756">
            <v>594712.19999999995</v>
          </cell>
        </row>
        <row r="757">
          <cell r="B757">
            <v>1000020988</v>
          </cell>
          <cell r="C757" t="str">
            <v>TC 88503 A-N Graffiti Abatemen</v>
          </cell>
          <cell r="D757">
            <v>44256</v>
          </cell>
          <cell r="E757">
            <v>44620</v>
          </cell>
          <cell r="F757">
            <v>594712.19999999995</v>
          </cell>
          <cell r="G757">
            <v>594712.19999999995</v>
          </cell>
        </row>
        <row r="758">
          <cell r="B758">
            <v>1000022283</v>
          </cell>
          <cell r="C758" t="str">
            <v>TC 83640 PORT Janitorial Svc</v>
          </cell>
          <cell r="D758">
            <v>44409</v>
          </cell>
          <cell r="E758">
            <v>46234</v>
          </cell>
          <cell r="F758">
            <v>706000</v>
          </cell>
          <cell r="G758">
            <v>456498</v>
          </cell>
        </row>
        <row r="759">
          <cell r="B759">
            <v>1000017520</v>
          </cell>
          <cell r="C759" t="str">
            <v>AS NEEDED</v>
          </cell>
          <cell r="D759">
            <v>43922</v>
          </cell>
          <cell r="E759">
            <v>44165</v>
          </cell>
          <cell r="F759">
            <v>1000000</v>
          </cell>
          <cell r="G759">
            <v>334207.68</v>
          </cell>
        </row>
        <row r="760">
          <cell r="B760">
            <v>1000010802</v>
          </cell>
          <cell r="C760" t="str">
            <v>OCATC83639PRTMicroJanitorial</v>
          </cell>
          <cell r="D760">
            <v>43297</v>
          </cell>
          <cell r="E760">
            <v>44392</v>
          </cell>
          <cell r="F760">
            <v>600000</v>
          </cell>
          <cell r="G760">
            <v>600000</v>
          </cell>
        </row>
        <row r="761">
          <cell r="B761">
            <v>1000000365</v>
          </cell>
          <cell r="C761" t="str">
            <v>Zee Medical - Refill Of 1St Ai</v>
          </cell>
          <cell r="D761">
            <v>42552</v>
          </cell>
          <cell r="E761">
            <v>44742</v>
          </cell>
          <cell r="F761">
            <v>10000</v>
          </cell>
          <cell r="G761">
            <v>6762.42</v>
          </cell>
        </row>
        <row r="762">
          <cell r="B762">
            <v>1000022068</v>
          </cell>
          <cell r="C762" t="str">
            <v>TC 76502 INDUST CLEANING PRODS</v>
          </cell>
          <cell r="D762">
            <v>44409</v>
          </cell>
          <cell r="E762">
            <v>45504</v>
          </cell>
          <cell r="F762">
            <v>200000</v>
          </cell>
          <cell r="G762">
            <v>190000</v>
          </cell>
        </row>
        <row r="763">
          <cell r="B763">
            <v>1000001608</v>
          </cell>
          <cell r="C763" t="str">
            <v>Vehicle On Demand System (Vods</v>
          </cell>
          <cell r="D763">
            <v>42353</v>
          </cell>
          <cell r="E763">
            <v>44377</v>
          </cell>
          <cell r="F763">
            <v>1000000</v>
          </cell>
          <cell r="G763">
            <v>484837.43</v>
          </cell>
        </row>
        <row r="764">
          <cell r="B764">
            <v>1000016519</v>
          </cell>
          <cell r="C764" t="str">
            <v>Portable Monitor Defibrillator</v>
          </cell>
          <cell r="D764">
            <v>43831</v>
          </cell>
          <cell r="E764">
            <v>45291</v>
          </cell>
          <cell r="F764">
            <v>8000000</v>
          </cell>
          <cell r="G764">
            <v>8000000</v>
          </cell>
        </row>
        <row r="765">
          <cell r="B765">
            <v>1000017021</v>
          </cell>
          <cell r="C765" t="str">
            <v>Portable Monitor Defibrillator</v>
          </cell>
          <cell r="D765">
            <v>43845</v>
          </cell>
          <cell r="E765">
            <v>45291</v>
          </cell>
          <cell r="F765">
            <v>8000000</v>
          </cell>
          <cell r="G765">
            <v>8000000</v>
          </cell>
        </row>
        <row r="766">
          <cell r="B766">
            <v>1000017024</v>
          </cell>
          <cell r="C766" t="str">
            <v>Portable Monitor Defibrillator</v>
          </cell>
          <cell r="D766">
            <v>43845</v>
          </cell>
          <cell r="E766">
            <v>45291</v>
          </cell>
          <cell r="F766">
            <v>8000000</v>
          </cell>
          <cell r="G766">
            <v>3309908.57</v>
          </cell>
        </row>
        <row r="767">
          <cell r="B767">
            <v>1000012619</v>
          </cell>
          <cell r="C767" t="str">
            <v>Tech Mktplc 2.0 Tier 1</v>
          </cell>
          <cell r="D767">
            <v>43466</v>
          </cell>
          <cell r="E767">
            <v>45291</v>
          </cell>
          <cell r="F767">
            <v>20000000</v>
          </cell>
          <cell r="G767">
            <v>4755064.72</v>
          </cell>
        </row>
        <row r="768">
          <cell r="B768">
            <v>1000019121</v>
          </cell>
          <cell r="C768" t="str">
            <v>OCA-DT TC # 94230 - Data Trans</v>
          </cell>
          <cell r="D768">
            <v>44180</v>
          </cell>
          <cell r="E768">
            <v>45274</v>
          </cell>
          <cell r="F768">
            <v>9999000</v>
          </cell>
          <cell r="G768">
            <v>9471000</v>
          </cell>
        </row>
        <row r="769">
          <cell r="B769">
            <v>1000017549</v>
          </cell>
          <cell r="C769" t="str">
            <v>Rental of Tattoo Removal Laser</v>
          </cell>
          <cell r="D769">
            <v>44013</v>
          </cell>
          <cell r="E769">
            <v>45104</v>
          </cell>
          <cell r="F769">
            <v>250000</v>
          </cell>
          <cell r="G769">
            <v>250000</v>
          </cell>
        </row>
        <row r="770">
          <cell r="B770">
            <v>1000017899</v>
          </cell>
          <cell r="C770" t="str">
            <v>OCA | DPH Rental of Medlite C6</v>
          </cell>
          <cell r="D770">
            <v>44013</v>
          </cell>
          <cell r="E770">
            <v>45107</v>
          </cell>
          <cell r="F770">
            <v>250000</v>
          </cell>
          <cell r="G770">
            <v>220000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jbenson@unitedlabsinc.com" TargetMode="External"/><Relationship Id="rId299" Type="http://schemas.openxmlformats.org/officeDocument/2006/relationships/hyperlink" Target="mailto:jdunbar@lystek.com" TargetMode="External"/><Relationship Id="rId21" Type="http://schemas.openxmlformats.org/officeDocument/2006/relationships/hyperlink" Target="mailto:paul@hbbolt.com" TargetMode="External"/><Relationship Id="rId42" Type="http://schemas.openxmlformats.org/officeDocument/2006/relationships/hyperlink" Target="mailto:sirreubenhouston@colmacremation.com" TargetMode="External"/><Relationship Id="rId63" Type="http://schemas.openxmlformats.org/officeDocument/2006/relationships/hyperlink" Target="mailto:jlewis@tfbglobal.com" TargetMode="External"/><Relationship Id="rId84" Type="http://schemas.openxmlformats.org/officeDocument/2006/relationships/hyperlink" Target="mailto:sergiop@mgwest.com" TargetMode="External"/><Relationship Id="rId138" Type="http://schemas.openxmlformats.org/officeDocument/2006/relationships/hyperlink" Target="mailto:office.manager@sjc-inc.com" TargetMode="External"/><Relationship Id="rId159" Type="http://schemas.openxmlformats.org/officeDocument/2006/relationships/hyperlink" Target="mailto:mfranco@capturet.com" TargetMode="External"/><Relationship Id="rId324" Type="http://schemas.openxmlformats.org/officeDocument/2006/relationships/hyperlink" Target="mailto:jallen@calsteam.com" TargetMode="External"/><Relationship Id="rId345" Type="http://schemas.openxmlformats.org/officeDocument/2006/relationships/hyperlink" Target="mailto:mpisenti@thesourcinggroup.com" TargetMode="External"/><Relationship Id="rId366" Type="http://schemas.openxmlformats.org/officeDocument/2006/relationships/hyperlink" Target="mailto:cevans@maintex.com" TargetMode="External"/><Relationship Id="rId387" Type="http://schemas.openxmlformats.org/officeDocument/2006/relationships/hyperlink" Target="mailto:orders@evantec.com" TargetMode="External"/><Relationship Id="rId170" Type="http://schemas.openxmlformats.org/officeDocument/2006/relationships/hyperlink" Target="mailto:jeff.harris@sientra.com" TargetMode="External"/><Relationship Id="rId191" Type="http://schemas.openxmlformats.org/officeDocument/2006/relationships/hyperlink" Target="mailto:hnh@erbacon.com" TargetMode="External"/><Relationship Id="rId205" Type="http://schemas.openxmlformats.org/officeDocument/2006/relationships/hyperlink" Target="mailto:BRodinsky@recology.com" TargetMode="External"/><Relationship Id="rId226" Type="http://schemas.openxmlformats.org/officeDocument/2006/relationships/hyperlink" Target="mailto:rzurfluh@cityautosupply.com" TargetMode="External"/><Relationship Id="rId247" Type="http://schemas.openxmlformats.org/officeDocument/2006/relationships/hyperlink" Target="mailto:abaprotection@icloud.com" TargetMode="External"/><Relationship Id="rId107" Type="http://schemas.openxmlformats.org/officeDocument/2006/relationships/hyperlink" Target="mailto:gteixeira@alsco.com" TargetMode="External"/><Relationship Id="rId268" Type="http://schemas.openxmlformats.org/officeDocument/2006/relationships/hyperlink" Target="mailto:marspell@cdwg.com" TargetMode="External"/><Relationship Id="rId289" Type="http://schemas.openxmlformats.org/officeDocument/2006/relationships/hyperlink" Target="mailto:ogonna.hymes@coreandmain.com" TargetMode="External"/><Relationship Id="rId11" Type="http://schemas.openxmlformats.org/officeDocument/2006/relationships/hyperlink" Target="mailto:perezd@mscdirect.com" TargetMode="External"/><Relationship Id="rId32" Type="http://schemas.openxmlformats.org/officeDocument/2006/relationships/hyperlink" Target="mailto:gims@gims-sf.com" TargetMode="External"/><Relationship Id="rId53" Type="http://schemas.openxmlformats.org/officeDocument/2006/relationships/hyperlink" Target="mailto:bettysnie@aol.com" TargetMode="External"/><Relationship Id="rId74" Type="http://schemas.openxmlformats.org/officeDocument/2006/relationships/hyperlink" Target="mailto:clnarama@pacbell.net" TargetMode="External"/><Relationship Id="rId128" Type="http://schemas.openxmlformats.org/officeDocument/2006/relationships/hyperlink" Target="mailto:rachel@samclar.com" TargetMode="External"/><Relationship Id="rId149" Type="http://schemas.openxmlformats.org/officeDocument/2006/relationships/hyperlink" Target="mailto:Chris@inkoff.me" TargetMode="External"/><Relationship Id="rId314" Type="http://schemas.openxmlformats.org/officeDocument/2006/relationships/hyperlink" Target="mailto:bnorris@a1prosecurity.com" TargetMode="External"/><Relationship Id="rId335" Type="http://schemas.openxmlformats.org/officeDocument/2006/relationships/hyperlink" Target="mailto:rtaylor@tradewind.aero" TargetMode="External"/><Relationship Id="rId356" Type="http://schemas.openxmlformats.org/officeDocument/2006/relationships/hyperlink" Target="mailto:rob@fluidgaugeco.com" TargetMode="External"/><Relationship Id="rId377" Type="http://schemas.openxmlformats.org/officeDocument/2006/relationships/hyperlink" Target="mailto:adrian@urbanfarmerstore.com" TargetMode="External"/><Relationship Id="rId5" Type="http://schemas.openxmlformats.org/officeDocument/2006/relationships/hyperlink" Target="mailto:john.haley@qiagen.com%0aaleksandra.ruszkiewicz@qiagen.com" TargetMode="External"/><Relationship Id="rId95" Type="http://schemas.openxmlformats.org/officeDocument/2006/relationships/hyperlink" Target="mailto:sbailey@pivotinteriors.com" TargetMode="External"/><Relationship Id="rId160" Type="http://schemas.openxmlformats.org/officeDocument/2006/relationships/hyperlink" Target="mailto:drsinow@hotmail.com" TargetMode="External"/><Relationship Id="rId181" Type="http://schemas.openxmlformats.org/officeDocument/2006/relationships/hyperlink" Target="mailto:susie.choy@sfdph.org" TargetMode="External"/><Relationship Id="rId216" Type="http://schemas.openxmlformats.org/officeDocument/2006/relationships/hyperlink" Target="mailto:corey.case@sarnova.com" TargetMode="External"/><Relationship Id="rId237" Type="http://schemas.openxmlformats.org/officeDocument/2006/relationships/hyperlink" Target="mailto:clay@burtonsfire.com" TargetMode="External"/><Relationship Id="rId258" Type="http://schemas.openxmlformats.org/officeDocument/2006/relationships/hyperlink" Target="mailto:jim@azcosupply.com" TargetMode="External"/><Relationship Id="rId279" Type="http://schemas.openxmlformats.org/officeDocument/2006/relationships/hyperlink" Target="mailto:bryan.mitchell@ferguson.com" TargetMode="External"/><Relationship Id="rId22" Type="http://schemas.openxmlformats.org/officeDocument/2006/relationships/hyperlink" Target="mailto:chadd@sftoolstore.com" TargetMode="External"/><Relationship Id="rId43" Type="http://schemas.openxmlformats.org/officeDocument/2006/relationships/hyperlink" Target="mailto:danny@makaisolutions.com" TargetMode="External"/><Relationship Id="rId64" Type="http://schemas.openxmlformats.org/officeDocument/2006/relationships/hyperlink" Target="mailto:justin.h@failsafetesting.net" TargetMode="External"/><Relationship Id="rId118" Type="http://schemas.openxmlformats.org/officeDocument/2006/relationships/hyperlink" Target="mailto:csaylor@waxie.com" TargetMode="External"/><Relationship Id="rId139" Type="http://schemas.openxmlformats.org/officeDocument/2006/relationships/hyperlink" Target="mailto:tina.smith@radetco.com" TargetMode="External"/><Relationship Id="rId290" Type="http://schemas.openxmlformats.org/officeDocument/2006/relationships/hyperlink" Target="mailto:Michael.Potter@iconixww.com" TargetMode="External"/><Relationship Id="rId304" Type="http://schemas.openxmlformats.org/officeDocument/2006/relationships/hyperlink" Target="mailto:JPugliaresi@SYNAGRO.com" TargetMode="External"/><Relationship Id="rId325" Type="http://schemas.openxmlformats.org/officeDocument/2006/relationships/hyperlink" Target="mailto:Ogonna.Hymes@CoreandMain.com" TargetMode="External"/><Relationship Id="rId346" Type="http://schemas.openxmlformats.org/officeDocument/2006/relationships/hyperlink" Target="mailto:elissa.koestenbaum@e-arc.com" TargetMode="External"/><Relationship Id="rId367" Type="http://schemas.openxmlformats.org/officeDocument/2006/relationships/hyperlink" Target="mailto:santorasales@sbcglobal.net" TargetMode="External"/><Relationship Id="rId388" Type="http://schemas.openxmlformats.org/officeDocument/2006/relationships/hyperlink" Target="mailto:customerservice@thomassci.com" TargetMode="External"/><Relationship Id="rId85" Type="http://schemas.openxmlformats.org/officeDocument/2006/relationships/hyperlink" Target="mailto:kalee.woo@rdi-sf.com" TargetMode="External"/><Relationship Id="rId150" Type="http://schemas.openxmlformats.org/officeDocument/2006/relationships/hyperlink" Target="mailto:jeff@bayareafloormachine.com" TargetMode="External"/><Relationship Id="rId171" Type="http://schemas.openxmlformats.org/officeDocument/2006/relationships/hyperlink" Target="mailto:will@qsurgical.com" TargetMode="External"/><Relationship Id="rId192" Type="http://schemas.openxmlformats.org/officeDocument/2006/relationships/hyperlink" Target="mailto:Rodney@jrmequipment.com" TargetMode="External"/><Relationship Id="rId206" Type="http://schemas.openxmlformats.org/officeDocument/2006/relationships/hyperlink" Target="mailto:Smager@Graniterock.com" TargetMode="External"/><Relationship Id="rId227" Type="http://schemas.openxmlformats.org/officeDocument/2006/relationships/hyperlink" Target="mailto:karenf@sonomacountyhd.com" TargetMode="External"/><Relationship Id="rId248" Type="http://schemas.openxmlformats.org/officeDocument/2006/relationships/hyperlink" Target="mailto:Matt@offthegridsf.com" TargetMode="External"/><Relationship Id="rId269" Type="http://schemas.openxmlformats.org/officeDocument/2006/relationships/hyperlink" Target="mailto:dratto@alamedaelectric.com" TargetMode="External"/><Relationship Id="rId12" Type="http://schemas.openxmlformats.org/officeDocument/2006/relationships/hyperlink" Target="mailto:abeldavid-santora@att.net" TargetMode="External"/><Relationship Id="rId33" Type="http://schemas.openxmlformats.org/officeDocument/2006/relationships/hyperlink" Target="mailto:Ari_Gutierrez@dailyjournal.com" TargetMode="External"/><Relationship Id="rId108" Type="http://schemas.openxmlformats.org/officeDocument/2006/relationships/hyperlink" Target="mailto:saul@rpoyas.com" TargetMode="External"/><Relationship Id="rId129" Type="http://schemas.openxmlformats.org/officeDocument/2006/relationships/hyperlink" Target="mailto:randyh@corneroffice.com" TargetMode="External"/><Relationship Id="rId280" Type="http://schemas.openxmlformats.org/officeDocument/2006/relationships/hyperlink" Target="mailto:jennifer.perras@univarsolutions.com" TargetMode="External"/><Relationship Id="rId315" Type="http://schemas.openxmlformats.org/officeDocument/2006/relationships/hyperlink" Target="mailto:mark@capitalbldg.com" TargetMode="External"/><Relationship Id="rId336" Type="http://schemas.openxmlformats.org/officeDocument/2006/relationships/hyperlink" Target="mailto:jason@goldengatefire.com" TargetMode="External"/><Relationship Id="rId357" Type="http://schemas.openxmlformats.org/officeDocument/2006/relationships/hyperlink" Target="mailto:info@industrialplumbing.net" TargetMode="External"/><Relationship Id="rId54" Type="http://schemas.openxmlformats.org/officeDocument/2006/relationships/hyperlink" Target="mailto:Griffin@sfbayview.com" TargetMode="External"/><Relationship Id="rId75" Type="http://schemas.openxmlformats.org/officeDocument/2006/relationships/hyperlink" Target="mailto:Robert.Bindel@reefparking.com" TargetMode="External"/><Relationship Id="rId96" Type="http://schemas.openxmlformats.org/officeDocument/2006/relationships/hyperlink" Target="mailto:rtaari@oneworkplace.com" TargetMode="External"/><Relationship Id="rId140" Type="http://schemas.openxmlformats.org/officeDocument/2006/relationships/hyperlink" Target="mailto:info@transmetro.org" TargetMode="External"/><Relationship Id="rId161" Type="http://schemas.openxmlformats.org/officeDocument/2006/relationships/hyperlink" Target="mailto:brent@designspacemod.com" TargetMode="External"/><Relationship Id="rId182" Type="http://schemas.openxmlformats.org/officeDocument/2006/relationships/hyperlink" Target="mailto:samuel.hoffman@sfgov.org" TargetMode="External"/><Relationship Id="rId217" Type="http://schemas.openxmlformats.org/officeDocument/2006/relationships/hyperlink" Target="mailto:%20jeff@shinenseal.com" TargetMode="External"/><Relationship Id="rId378" Type="http://schemas.openxmlformats.org/officeDocument/2006/relationships/hyperlink" Target="mailto:eli@sunborne.com" TargetMode="External"/><Relationship Id="rId6" Type="http://schemas.openxmlformats.org/officeDocument/2006/relationships/hyperlink" Target="mailto:mhealy@adsinc.com" TargetMode="External"/><Relationship Id="rId238" Type="http://schemas.openxmlformats.org/officeDocument/2006/relationships/hyperlink" Target="mailto:FGinotti@aol.com" TargetMode="External"/><Relationship Id="rId259" Type="http://schemas.openxmlformats.org/officeDocument/2006/relationships/hyperlink" Target="mailto:ddinwiddie@lwbills.com" TargetMode="External"/><Relationship Id="rId23" Type="http://schemas.openxmlformats.org/officeDocument/2006/relationships/hyperlink" Target="mailto:connie@starlinesupply.com" TargetMode="External"/><Relationship Id="rId119" Type="http://schemas.openxmlformats.org/officeDocument/2006/relationships/hyperlink" Target="mailto:lfrederi@cbnco.com" TargetMode="External"/><Relationship Id="rId270" Type="http://schemas.openxmlformats.org/officeDocument/2006/relationships/hyperlink" Target="mailto:albert@tfront.com" TargetMode="External"/><Relationship Id="rId291" Type="http://schemas.openxmlformats.org/officeDocument/2006/relationships/hyperlink" Target="mailto:shane.stowe@ferguson.co" TargetMode="External"/><Relationship Id="rId305" Type="http://schemas.openxmlformats.org/officeDocument/2006/relationships/hyperlink" Target="mailto:jpugliaresi@synagro.com" TargetMode="External"/><Relationship Id="rId326" Type="http://schemas.openxmlformats.org/officeDocument/2006/relationships/hyperlink" Target="mailto:gina@sigillosupply.com" TargetMode="External"/><Relationship Id="rId347" Type="http://schemas.openxmlformats.org/officeDocument/2006/relationships/hyperlink" Target="mailto:larry.armanino@kellypaper.com" TargetMode="External"/><Relationship Id="rId44" Type="http://schemas.openxmlformats.org/officeDocument/2006/relationships/hyperlink" Target="mailto:r.scott@scottsppe.com" TargetMode="External"/><Relationship Id="rId65" Type="http://schemas.openxmlformats.org/officeDocument/2006/relationships/hyperlink" Target="mailto:autoglassforyou@gmail.com" TargetMode="External"/><Relationship Id="rId86" Type="http://schemas.openxmlformats.org/officeDocument/2006/relationships/hyperlink" Target="mailto:sergiop@mgwest.com" TargetMode="External"/><Relationship Id="rId130" Type="http://schemas.openxmlformats.org/officeDocument/2006/relationships/hyperlink" Target="mailto:ifisf@yahoo.com" TargetMode="External"/><Relationship Id="rId151" Type="http://schemas.openxmlformats.org/officeDocument/2006/relationships/hyperlink" Target="mailto:Nicole.lena@henryschein.com" TargetMode="External"/><Relationship Id="rId368" Type="http://schemas.openxmlformats.org/officeDocument/2006/relationships/hyperlink" Target="mailto:santorasales@sbcglobal.net" TargetMode="External"/><Relationship Id="rId389" Type="http://schemas.openxmlformats.org/officeDocument/2006/relationships/printerSettings" Target="../printerSettings/printerSettings1.bin"/><Relationship Id="rId172" Type="http://schemas.openxmlformats.org/officeDocument/2006/relationships/hyperlink" Target="mailto:smilner@axogeninc.com" TargetMode="External"/><Relationship Id="rId193" Type="http://schemas.openxmlformats.org/officeDocument/2006/relationships/hyperlink" Target="mailto:mike.shima@zep.com%20/%20zepbids@zep.com" TargetMode="External"/><Relationship Id="rId207" Type="http://schemas.openxmlformats.org/officeDocument/2006/relationships/hyperlink" Target="mailto:chris.stromberg@lehighhanson.com" TargetMode="External"/><Relationship Id="rId228" Type="http://schemas.openxmlformats.org/officeDocument/2006/relationships/hyperlink" Target="mailto:ar@mackenziewarehouse.com" TargetMode="External"/><Relationship Id="rId249" Type="http://schemas.openxmlformats.org/officeDocument/2006/relationships/hyperlink" Target="mailto:accountingmanager@visitthemarket.com" TargetMode="External"/><Relationship Id="rId13" Type="http://schemas.openxmlformats.org/officeDocument/2006/relationships/hyperlink" Target="mailto:varmajennifer@gmail.com" TargetMode="External"/><Relationship Id="rId109" Type="http://schemas.openxmlformats.org/officeDocument/2006/relationships/hyperlink" Target="mailto:unionservicecompany@gmail.com" TargetMode="External"/><Relationship Id="rId260" Type="http://schemas.openxmlformats.org/officeDocument/2006/relationships/hyperlink" Target="mailto:heather.petersen@att.com" TargetMode="External"/><Relationship Id="rId281" Type="http://schemas.openxmlformats.org/officeDocument/2006/relationships/hyperlink" Target="mailto:MLong@heritagesystemsinc.com" TargetMode="External"/><Relationship Id="rId316" Type="http://schemas.openxmlformats.org/officeDocument/2006/relationships/hyperlink" Target="mailto:dmecham@petelien.com" TargetMode="External"/><Relationship Id="rId337" Type="http://schemas.openxmlformats.org/officeDocument/2006/relationships/hyperlink" Target="mailto:val.gueorguiev@loves.com" TargetMode="External"/><Relationship Id="rId34" Type="http://schemas.openxmlformats.org/officeDocument/2006/relationships/hyperlink" Target="mailto:Markp@Allstarfire.com" TargetMode="External"/><Relationship Id="rId55" Type="http://schemas.openxmlformats.org/officeDocument/2006/relationships/hyperlink" Target="mailto:Portia@windnewspaper.com" TargetMode="External"/><Relationship Id="rId76" Type="http://schemas.openxmlformats.org/officeDocument/2006/relationships/hyperlink" Target="mailto:clnarama@pacbell.net" TargetMode="External"/><Relationship Id="rId97" Type="http://schemas.openxmlformats.org/officeDocument/2006/relationships/hyperlink" Target="mailto:kirit.parmar@tractel.com" TargetMode="External"/><Relationship Id="rId120" Type="http://schemas.openxmlformats.org/officeDocument/2006/relationships/hyperlink" Target="mailto:randya@alliedprogas.com" TargetMode="External"/><Relationship Id="rId141" Type="http://schemas.openxmlformats.org/officeDocument/2006/relationships/hyperlink" Target="mailto:frank@banneruniform.com" TargetMode="External"/><Relationship Id="rId358" Type="http://schemas.openxmlformats.org/officeDocument/2006/relationships/hyperlink" Target="mailto:davidng@excel-plumbing.com" TargetMode="External"/><Relationship Id="rId379" Type="http://schemas.openxmlformats.org/officeDocument/2006/relationships/hyperlink" Target="mailto:theanimalcompany@gmail.com" TargetMode="External"/><Relationship Id="rId7" Type="http://schemas.openxmlformats.org/officeDocument/2006/relationships/hyperlink" Target="mailto:jcassani@lncurtis.com" TargetMode="External"/><Relationship Id="rId162" Type="http://schemas.openxmlformats.org/officeDocument/2006/relationships/hyperlink" Target="mailto:msmoura@blackbearsecurity.com" TargetMode="External"/><Relationship Id="rId183" Type="http://schemas.openxmlformats.org/officeDocument/2006/relationships/hyperlink" Target="mailto:susie.choy@sfdph.org" TargetMode="External"/><Relationship Id="rId218" Type="http://schemas.openxmlformats.org/officeDocument/2006/relationships/hyperlink" Target="mailto:sherwin@autofreshcarwash.com" TargetMode="External"/><Relationship Id="rId239" Type="http://schemas.openxmlformats.org/officeDocument/2006/relationships/hyperlink" Target="mailto:clarkecooper@watsonvillefleetgroup.com" TargetMode="External"/><Relationship Id="rId250" Type="http://schemas.openxmlformats.org/officeDocument/2006/relationships/hyperlink" Target="mailto:accountingmanager@visitthemarket.com" TargetMode="External"/><Relationship Id="rId271" Type="http://schemas.openxmlformats.org/officeDocument/2006/relationships/hyperlink" Target="mailto:franko@patrickandco.com" TargetMode="External"/><Relationship Id="rId292" Type="http://schemas.openxmlformats.org/officeDocument/2006/relationships/hyperlink" Target="mailto:ogonna.hymes@coreandmain.com" TargetMode="External"/><Relationship Id="rId306" Type="http://schemas.openxmlformats.org/officeDocument/2006/relationships/hyperlink" Target="mailto:jpugliaresi@synagro.com" TargetMode="External"/><Relationship Id="rId24" Type="http://schemas.openxmlformats.org/officeDocument/2006/relationships/hyperlink" Target="mailto:timothy.jones@grainger.com" TargetMode="External"/><Relationship Id="rId45" Type="http://schemas.openxmlformats.org/officeDocument/2006/relationships/hyperlink" Target="mailto:sorellana@mvtransit.com" TargetMode="External"/><Relationship Id="rId66" Type="http://schemas.openxmlformats.org/officeDocument/2006/relationships/hyperlink" Target="mailto:Mborkowski@zoll.com" TargetMode="External"/><Relationship Id="rId87" Type="http://schemas.openxmlformats.org/officeDocument/2006/relationships/hyperlink" Target="mailto:kalee.woo@rdi-sf.com" TargetMode="External"/><Relationship Id="rId110" Type="http://schemas.openxmlformats.org/officeDocument/2006/relationships/hyperlink" Target="mailto:cmaly@costar.com" TargetMode="External"/><Relationship Id="rId131" Type="http://schemas.openxmlformats.org/officeDocument/2006/relationships/hyperlink" Target="mailto:darius@majesticfire.com" TargetMode="External"/><Relationship Id="rId327" Type="http://schemas.openxmlformats.org/officeDocument/2006/relationships/hyperlink" Target="mailto:mfoxcichon@midwestsign.com" TargetMode="External"/><Relationship Id="rId348" Type="http://schemas.openxmlformats.org/officeDocument/2006/relationships/hyperlink" Target="mailto:mmdellamonica@aol.com" TargetMode="External"/><Relationship Id="rId369" Type="http://schemas.openxmlformats.org/officeDocument/2006/relationships/hyperlink" Target="mailto:todd@bayplotter.com" TargetMode="External"/><Relationship Id="rId152" Type="http://schemas.openxmlformats.org/officeDocument/2006/relationships/hyperlink" Target="mailto:ddsfdentalsupply@sbcglobal.net" TargetMode="External"/><Relationship Id="rId173" Type="http://schemas.openxmlformats.org/officeDocument/2006/relationships/hyperlink" Target="mailto:Christina.Psalms@corneagen.com" TargetMode="External"/><Relationship Id="rId194" Type="http://schemas.openxmlformats.org/officeDocument/2006/relationships/hyperlink" Target="mailto:cindelong@comcast.net" TargetMode="External"/><Relationship Id="rId208" Type="http://schemas.openxmlformats.org/officeDocument/2006/relationships/hyperlink" Target="mailto:sales@theisenglass.com" TargetMode="External"/><Relationship Id="rId229" Type="http://schemas.openxmlformats.org/officeDocument/2006/relationships/hyperlink" Target="mailto:kcarrillio@vtaig.com" TargetMode="External"/><Relationship Id="rId380" Type="http://schemas.openxmlformats.org/officeDocument/2006/relationships/hyperlink" Target="mailto:ebledsoe@electronicinnovations.com" TargetMode="External"/><Relationship Id="rId240" Type="http://schemas.openxmlformats.org/officeDocument/2006/relationships/hyperlink" Target="mailto:clarkecooper@watsonvillefleetgroup.com" TargetMode="External"/><Relationship Id="rId261" Type="http://schemas.openxmlformats.org/officeDocument/2006/relationships/hyperlink" Target="mailto:brenda.gisi@wavebusiness.com" TargetMode="External"/><Relationship Id="rId14" Type="http://schemas.openxmlformats.org/officeDocument/2006/relationships/hyperlink" Target="mailto:jschultz@elitesupplysource.com" TargetMode="External"/><Relationship Id="rId35" Type="http://schemas.openxmlformats.org/officeDocument/2006/relationships/hyperlink" Target="mailto:dmooney@mesfire.com" TargetMode="External"/><Relationship Id="rId56" Type="http://schemas.openxmlformats.org/officeDocument/2006/relationships/hyperlink" Target="mailto:pollysuen@chinesenews.com" TargetMode="External"/><Relationship Id="rId77" Type="http://schemas.openxmlformats.org/officeDocument/2006/relationships/hyperlink" Target="mailto:bnorris@a1prosecurity.com" TargetMode="External"/><Relationship Id="rId100" Type="http://schemas.openxmlformats.org/officeDocument/2006/relationships/hyperlink" Target="mailto:serge.cardinal@honeywell.com" TargetMode="External"/><Relationship Id="rId282" Type="http://schemas.openxmlformats.org/officeDocument/2006/relationships/hyperlink" Target="mailto:barry.woods@mallory.com" TargetMode="External"/><Relationship Id="rId317" Type="http://schemas.openxmlformats.org/officeDocument/2006/relationships/hyperlink" Target="mailto:rbrown@amconservationgroup.com" TargetMode="External"/><Relationship Id="rId338" Type="http://schemas.openxmlformats.org/officeDocument/2006/relationships/hyperlink" Target="mailto:lindsay.smith@cleanenergyfuels.com" TargetMode="External"/><Relationship Id="rId359" Type="http://schemas.openxmlformats.org/officeDocument/2006/relationships/hyperlink" Target="mailto:APantaleon@alamedaelectric.com" TargetMode="External"/><Relationship Id="rId8" Type="http://schemas.openxmlformats.org/officeDocument/2006/relationships/hyperlink" Target="mailto:brewer-tiffany@muscatellos.com" TargetMode="External"/><Relationship Id="rId98" Type="http://schemas.openxmlformats.org/officeDocument/2006/relationships/hyperlink" Target="mailto:Todd.l.russell@gmail.com" TargetMode="External"/><Relationship Id="rId121" Type="http://schemas.openxmlformats.org/officeDocument/2006/relationships/hyperlink" Target="mailto:ray.puentes@amerigas.com.com" TargetMode="External"/><Relationship Id="rId142" Type="http://schemas.openxmlformats.org/officeDocument/2006/relationships/hyperlink" Target="mailto:Walter-Brandon@muscatellos.com" TargetMode="External"/><Relationship Id="rId163" Type="http://schemas.openxmlformats.org/officeDocument/2006/relationships/hyperlink" Target="mailto:debbieg@ebrs.net" TargetMode="External"/><Relationship Id="rId184" Type="http://schemas.openxmlformats.org/officeDocument/2006/relationships/hyperlink" Target="mailto:martin.wong@sfdph.org" TargetMode="External"/><Relationship Id="rId219" Type="http://schemas.openxmlformats.org/officeDocument/2006/relationships/hyperlink" Target="mailto:tazautodetailing@gmail.com" TargetMode="External"/><Relationship Id="rId370" Type="http://schemas.openxmlformats.org/officeDocument/2006/relationships/hyperlink" Target="mailto:info@avenuecyclery.com" TargetMode="External"/><Relationship Id="rId230" Type="http://schemas.openxmlformats.org/officeDocument/2006/relationships/hyperlink" Target="mailto:jlewis@tfbglobal.com" TargetMode="External"/><Relationship Id="rId251" Type="http://schemas.openxmlformats.org/officeDocument/2006/relationships/hyperlink" Target="mailto:liam.buckley@iesve.com" TargetMode="External"/><Relationship Id="rId25" Type="http://schemas.openxmlformats.org/officeDocument/2006/relationships/hyperlink" Target="mailto:shah@sfsupplymaster.com" TargetMode="External"/><Relationship Id="rId46" Type="http://schemas.openxmlformats.org/officeDocument/2006/relationships/hyperlink" Target="mailto:management@karlasjanitorial.com" TargetMode="External"/><Relationship Id="rId67" Type="http://schemas.openxmlformats.org/officeDocument/2006/relationships/hyperlink" Target="mailto:baysideboatworks@aol.com" TargetMode="External"/><Relationship Id="rId272" Type="http://schemas.openxmlformats.org/officeDocument/2006/relationships/hyperlink" Target="mailto:Bernie%20Reyes%20New%20Account%20Manager,&#160;B.Reyes@waters.nestle.com" TargetMode="External"/><Relationship Id="rId293" Type="http://schemas.openxmlformats.org/officeDocument/2006/relationships/hyperlink" Target="mailto:ogonna.Hymes@CoreandMain.com" TargetMode="External"/><Relationship Id="rId307" Type="http://schemas.openxmlformats.org/officeDocument/2006/relationships/hyperlink" Target="mailto:dalek@activatedcarbon.com" TargetMode="External"/><Relationship Id="rId328" Type="http://schemas.openxmlformats.org/officeDocument/2006/relationships/hyperlink" Target="mailto:mmdellamonica@aol.com" TargetMode="External"/><Relationship Id="rId349" Type="http://schemas.openxmlformats.org/officeDocument/2006/relationships/hyperlink" Target="mailto:scigraphics@gmail.com" TargetMode="External"/><Relationship Id="rId88" Type="http://schemas.openxmlformats.org/officeDocument/2006/relationships/hyperlink" Target="mailto:rtaari@oneworkplace.com" TargetMode="External"/><Relationship Id="rId111" Type="http://schemas.openxmlformats.org/officeDocument/2006/relationships/hyperlink" Target="mailto:boaz@treelinesecurity.com" TargetMode="External"/><Relationship Id="rId132" Type="http://schemas.openxmlformats.org/officeDocument/2006/relationships/hyperlink" Target="mailto:jdetrick@bmiimaging.com" TargetMode="External"/><Relationship Id="rId153" Type="http://schemas.openxmlformats.org/officeDocument/2006/relationships/hyperlink" Target="mailto:shane.hardesty@rfmacdonald.com" TargetMode="External"/><Relationship Id="rId174" Type="http://schemas.openxmlformats.org/officeDocument/2006/relationships/hyperlink" Target="mailto:tricia.baisley@mnk.com" TargetMode="External"/><Relationship Id="rId195" Type="http://schemas.openxmlformats.org/officeDocument/2006/relationships/hyperlink" Target="mailto:sarah@onlyomega.com" TargetMode="External"/><Relationship Id="rId209" Type="http://schemas.openxmlformats.org/officeDocument/2006/relationships/hyperlink" Target="mailto:msmoura@blackbearsecurity.com" TargetMode="External"/><Relationship Id="rId360" Type="http://schemas.openxmlformats.org/officeDocument/2006/relationships/hyperlink" Target="mailto:rogergarcia@alcometals.com" TargetMode="External"/><Relationship Id="rId381" Type="http://schemas.openxmlformats.org/officeDocument/2006/relationships/hyperlink" Target="mailto:iiigenerationfence@gmail.com" TargetMode="External"/><Relationship Id="rId220" Type="http://schemas.openxmlformats.org/officeDocument/2006/relationships/hyperlink" Target="mailto:sam@on-sitewash.com" TargetMode="External"/><Relationship Id="rId241" Type="http://schemas.openxmlformats.org/officeDocument/2006/relationships/hyperlink" Target="mailto:evans.sunil@cleanharbors.com" TargetMode="External"/><Relationship Id="rId15" Type="http://schemas.openxmlformats.org/officeDocument/2006/relationships/hyperlink" Target="mailto:abeldavid-santora@att.net" TargetMode="External"/><Relationship Id="rId36" Type="http://schemas.openxmlformats.org/officeDocument/2006/relationships/hyperlink" Target="mailto:Markp@Allstarfire.com" TargetMode="External"/><Relationship Id="rId57" Type="http://schemas.openxmlformats.org/officeDocument/2006/relationships/hyperlink" Target="mailto:Paul@clintreillycommunications.com" TargetMode="External"/><Relationship Id="rId262" Type="http://schemas.openxmlformats.org/officeDocument/2006/relationships/hyperlink" Target="mailto:todd.kerr@zayo.com" TargetMode="External"/><Relationship Id="rId283" Type="http://schemas.openxmlformats.org/officeDocument/2006/relationships/hyperlink" Target="mailto:pfenyes@buckles-smith.com" TargetMode="External"/><Relationship Id="rId318" Type="http://schemas.openxmlformats.org/officeDocument/2006/relationships/hyperlink" Target="mailto:jallen@calsteam.com" TargetMode="External"/><Relationship Id="rId339" Type="http://schemas.openxmlformats.org/officeDocument/2006/relationships/hyperlink" Target="mailto:pfenyes@buckles-smith.com" TargetMode="External"/><Relationship Id="rId78" Type="http://schemas.openxmlformats.org/officeDocument/2006/relationships/hyperlink" Target="mailto:bnorris@a1prosecurity.com" TargetMode="External"/><Relationship Id="rId99" Type="http://schemas.openxmlformats.org/officeDocument/2006/relationships/hyperlink" Target="mailto:allen.b.todd@cummins.com" TargetMode="External"/><Relationship Id="rId101" Type="http://schemas.openxmlformats.org/officeDocument/2006/relationships/hyperlink" Target="mailto:wchamer@hecorp.com" TargetMode="External"/><Relationship Id="rId122" Type="http://schemas.openxmlformats.org/officeDocument/2006/relationships/hyperlink" Target="mailto:Lisa.M.Holmes@EHI.com" TargetMode="External"/><Relationship Id="rId143" Type="http://schemas.openxmlformats.org/officeDocument/2006/relationships/hyperlink" Target="mailto:amy_Crowley@bio-rad.com" TargetMode="External"/><Relationship Id="rId164" Type="http://schemas.openxmlformats.org/officeDocument/2006/relationships/hyperlink" Target="mailto:dans@inarimedical.com" TargetMode="External"/><Relationship Id="rId185" Type="http://schemas.openxmlformats.org/officeDocument/2006/relationships/hyperlink" Target="mailto:linda.repola@sfgov.org" TargetMode="External"/><Relationship Id="rId350" Type="http://schemas.openxmlformats.org/officeDocument/2006/relationships/hyperlink" Target="mailto:jason.lomax@suppliesandsolutions.com" TargetMode="External"/><Relationship Id="rId371" Type="http://schemas.openxmlformats.org/officeDocument/2006/relationships/hyperlink" Target="mailto:dana@dldlumber.com" TargetMode="External"/><Relationship Id="rId9" Type="http://schemas.openxmlformats.org/officeDocument/2006/relationships/hyperlink" Target="mailto:Mobile" TargetMode="External"/><Relationship Id="rId210" Type="http://schemas.openxmlformats.org/officeDocument/2006/relationships/hyperlink" Target="mailto:marcus@tricalrentals.com" TargetMode="External"/><Relationship Id="rId26" Type="http://schemas.openxmlformats.org/officeDocument/2006/relationships/hyperlink" Target="mailto:nrosner@waxie.com" TargetMode="External"/><Relationship Id="rId231" Type="http://schemas.openxmlformats.org/officeDocument/2006/relationships/hyperlink" Target="mailto:jaysauto125@gmail.com" TargetMode="External"/><Relationship Id="rId252" Type="http://schemas.openxmlformats.org/officeDocument/2006/relationships/hyperlink" Target="mailto:DMBurton@mobilsat.com" TargetMode="External"/><Relationship Id="rId273" Type="http://schemas.openxmlformats.org/officeDocument/2006/relationships/hyperlink" Target="mailto:gansert@trolleysupport.com" TargetMode="External"/><Relationship Id="rId294" Type="http://schemas.openxmlformats.org/officeDocument/2006/relationships/hyperlink" Target="mailto:ogonna.Hymes@CoreandMain.com" TargetMode="External"/><Relationship Id="rId308" Type="http://schemas.openxmlformats.org/officeDocument/2006/relationships/hyperlink" Target="mailto:barry.woods@mallory.com" TargetMode="External"/><Relationship Id="rId329" Type="http://schemas.openxmlformats.org/officeDocument/2006/relationships/hyperlink" Target="mailto:santorasales@sbcglobal.net" TargetMode="External"/><Relationship Id="rId47" Type="http://schemas.openxmlformats.org/officeDocument/2006/relationships/hyperlink" Target="mailto:luis@pestecipm.com" TargetMode="External"/><Relationship Id="rId68" Type="http://schemas.openxmlformats.org/officeDocument/2006/relationships/hyperlink" Target="mailto:RRoth@BatterySystems.net" TargetMode="External"/><Relationship Id="rId89" Type="http://schemas.openxmlformats.org/officeDocument/2006/relationships/hyperlink" Target="mailto:rtaari@oneworkplace.com" TargetMode="External"/><Relationship Id="rId112" Type="http://schemas.openxmlformats.org/officeDocument/2006/relationships/hyperlink" Target="mailto:bbrown@lubeoil.com" TargetMode="External"/><Relationship Id="rId133" Type="http://schemas.openxmlformats.org/officeDocument/2006/relationships/hyperlink" Target="mailto:rduran@grmdocument.com" TargetMode="External"/><Relationship Id="rId154" Type="http://schemas.openxmlformats.org/officeDocument/2006/relationships/hyperlink" Target="mailto:drsinow@hotmail.com" TargetMode="External"/><Relationship Id="rId175" Type="http://schemas.openxmlformats.org/officeDocument/2006/relationships/hyperlink" Target="mailto:shah@sfsupplymaster.com" TargetMode="External"/><Relationship Id="rId340" Type="http://schemas.openxmlformats.org/officeDocument/2006/relationships/hyperlink" Target="mailto:devin.haverland@west-lite.com" TargetMode="External"/><Relationship Id="rId361" Type="http://schemas.openxmlformats.org/officeDocument/2006/relationships/hyperlink" Target="mailto:rebeccag@irisltd.com" TargetMode="External"/><Relationship Id="rId196" Type="http://schemas.openxmlformats.org/officeDocument/2006/relationships/hyperlink" Target="mailto:dcarrigan@unitedlabsinc.com%20/%20vendorreg@unitedlabsinc.com" TargetMode="External"/><Relationship Id="rId200" Type="http://schemas.openxmlformats.org/officeDocument/2006/relationships/hyperlink" Target="mailto:JRinn@StrongGo.com" TargetMode="External"/><Relationship Id="rId382" Type="http://schemas.openxmlformats.org/officeDocument/2006/relationships/hyperlink" Target="mailto:hwheeler@source.mme.com" TargetMode="External"/><Relationship Id="rId16" Type="http://schemas.openxmlformats.org/officeDocument/2006/relationships/hyperlink" Target="mailto:bjasny@pac-fit.com" TargetMode="External"/><Relationship Id="rId221" Type="http://schemas.openxmlformats.org/officeDocument/2006/relationships/hyperlink" Target="mailto:wmg@mobileautoconcepts.com" TargetMode="External"/><Relationship Id="rId242" Type="http://schemas.openxmlformats.org/officeDocument/2006/relationships/hyperlink" Target="mailto:leo.stewart@aimtopleasejanitorial.com" TargetMode="External"/><Relationship Id="rId263" Type="http://schemas.openxmlformats.org/officeDocument/2006/relationships/hyperlink" Target="mailto:jenny.chen@dlt.com" TargetMode="External"/><Relationship Id="rId284" Type="http://schemas.openxmlformats.org/officeDocument/2006/relationships/hyperlink" Target="mailto:KWard@hasapool.com" TargetMode="External"/><Relationship Id="rId319" Type="http://schemas.openxmlformats.org/officeDocument/2006/relationships/hyperlink" Target="mailto:paul@omegapacific.com" TargetMode="External"/><Relationship Id="rId37" Type="http://schemas.openxmlformats.org/officeDocument/2006/relationships/hyperlink" Target="mailto:adam@rollingstocksf.com" TargetMode="External"/><Relationship Id="rId58" Type="http://schemas.openxmlformats.org/officeDocument/2006/relationships/hyperlink" Target="mailto:undyyyy@gmail.com" TargetMode="External"/><Relationship Id="rId79" Type="http://schemas.openxmlformats.org/officeDocument/2006/relationships/hyperlink" Target="mailto:bnorris@a1prosecurity.com" TargetMode="External"/><Relationship Id="rId102" Type="http://schemas.openxmlformats.org/officeDocument/2006/relationships/hyperlink" Target="mailto:b.reyes@waters.nestle.com" TargetMode="External"/><Relationship Id="rId123" Type="http://schemas.openxmlformats.org/officeDocument/2006/relationships/hyperlink" Target="mailto:pfenyes@buckles-smith.com" TargetMode="External"/><Relationship Id="rId144" Type="http://schemas.openxmlformats.org/officeDocument/2006/relationships/hyperlink" Target="mailto:chris@yellowsf.com" TargetMode="External"/><Relationship Id="rId330" Type="http://schemas.openxmlformats.org/officeDocument/2006/relationships/hyperlink" Target="mailto:aanzar@oneworkplace.com" TargetMode="External"/><Relationship Id="rId90" Type="http://schemas.openxmlformats.org/officeDocument/2006/relationships/hyperlink" Target="mailto:kalee.woo@rdi-sf.com" TargetMode="External"/><Relationship Id="rId165" Type="http://schemas.openxmlformats.org/officeDocument/2006/relationships/hyperlink" Target="mailto:carolyn.tong@stanford.edu" TargetMode="External"/><Relationship Id="rId186" Type="http://schemas.openxmlformats.org/officeDocument/2006/relationships/hyperlink" Target="mailto:JamesMabrey@yadejs.com" TargetMode="External"/><Relationship Id="rId351" Type="http://schemas.openxmlformats.org/officeDocument/2006/relationships/hyperlink" Target="mailto:chris.stromberg@lehighhanson.com" TargetMode="External"/><Relationship Id="rId372" Type="http://schemas.openxmlformats.org/officeDocument/2006/relationships/hyperlink" Target="mailto:frank@banneruniform.com" TargetMode="External"/><Relationship Id="rId211" Type="http://schemas.openxmlformats.org/officeDocument/2006/relationships/hyperlink" Target="mailto:mgriffiths@stssi.com" TargetMode="External"/><Relationship Id="rId232" Type="http://schemas.openxmlformats.org/officeDocument/2006/relationships/hyperlink" Target="mailto:MikeD@ferrarafire.com" TargetMode="External"/><Relationship Id="rId253" Type="http://schemas.openxmlformats.org/officeDocument/2006/relationships/hyperlink" Target="mailto:kim.graville@ipinternational.net" TargetMode="External"/><Relationship Id="rId274" Type="http://schemas.openxmlformats.org/officeDocument/2006/relationships/hyperlink" Target="mailto:steve@canadaticket.com" TargetMode="External"/><Relationship Id="rId295" Type="http://schemas.openxmlformats.org/officeDocument/2006/relationships/hyperlink" Target="mailto:polybiddpt@snfhc.com" TargetMode="External"/><Relationship Id="rId309" Type="http://schemas.openxmlformats.org/officeDocument/2006/relationships/hyperlink" Target="mailto:AnnaSwithenbank@dohenycompany.com" TargetMode="External"/><Relationship Id="rId27" Type="http://schemas.openxmlformats.org/officeDocument/2006/relationships/hyperlink" Target="mailto:abeldavid-santora@att.net" TargetMode="External"/><Relationship Id="rId48" Type="http://schemas.openxmlformats.org/officeDocument/2006/relationships/hyperlink" Target="mailto:a.duffell@multivista.com" TargetMode="External"/><Relationship Id="rId69" Type="http://schemas.openxmlformats.org/officeDocument/2006/relationships/hyperlink" Target="mailto:rzurfluh@cityautosupply.com" TargetMode="External"/><Relationship Id="rId113" Type="http://schemas.openxmlformats.org/officeDocument/2006/relationships/hyperlink" Target="mailto:pat@ggpetroleum.com" TargetMode="External"/><Relationship Id="rId134" Type="http://schemas.openxmlformats.org/officeDocument/2006/relationships/hyperlink" Target="mailto:Sondra.Foley@ihsmarkit.com" TargetMode="External"/><Relationship Id="rId320" Type="http://schemas.openxmlformats.org/officeDocument/2006/relationships/hyperlink" Target="mailto:jcamacho@pipeandplant.com" TargetMode="External"/><Relationship Id="rId80" Type="http://schemas.openxmlformats.org/officeDocument/2006/relationships/hyperlink" Target="mailto:bnorris@a1prosecurity.com" TargetMode="External"/><Relationship Id="rId155" Type="http://schemas.openxmlformats.org/officeDocument/2006/relationships/hyperlink" Target="mailto:itcmedical@aol.com" TargetMode="External"/><Relationship Id="rId176" Type="http://schemas.openxmlformats.org/officeDocument/2006/relationships/hyperlink" Target="mailto:bryan.thomas@airgas.com" TargetMode="External"/><Relationship Id="rId197" Type="http://schemas.openxmlformats.org/officeDocument/2006/relationships/hyperlink" Target="mailto:jimmy.wallace@rhwholesale.com" TargetMode="External"/><Relationship Id="rId341" Type="http://schemas.openxmlformats.org/officeDocument/2006/relationships/hyperlink" Target="mailto:Sean.Socks@e-arc.com" TargetMode="External"/><Relationship Id="rId362" Type="http://schemas.openxmlformats.org/officeDocument/2006/relationships/hyperlink" Target="mailto:justin.abelaye@pb.com" TargetMode="External"/><Relationship Id="rId383" Type="http://schemas.openxmlformats.org/officeDocument/2006/relationships/hyperlink" Target="mailto:berk@tbautomationservices.com" TargetMode="External"/><Relationship Id="rId201" Type="http://schemas.openxmlformats.org/officeDocument/2006/relationships/hyperlink" Target="mailto:michael.reed@unitedsiteservices.com" TargetMode="External"/><Relationship Id="rId222" Type="http://schemas.openxmlformats.org/officeDocument/2006/relationships/hyperlink" Target="mailto:mark@atlastow.com" TargetMode="External"/><Relationship Id="rId243" Type="http://schemas.openxmlformats.org/officeDocument/2006/relationships/hyperlink" Target="mailto:marc@4mek.com" TargetMode="External"/><Relationship Id="rId264" Type="http://schemas.openxmlformats.org/officeDocument/2006/relationships/hyperlink" Target="mailto:JVillafana@convergeone.com" TargetMode="External"/><Relationship Id="rId285" Type="http://schemas.openxmlformats.org/officeDocument/2006/relationships/hyperlink" Target="mailto:pfenyes@buckles-smith.com" TargetMode="External"/><Relationship Id="rId17" Type="http://schemas.openxmlformats.org/officeDocument/2006/relationships/hyperlink" Target="mailto:mebanks@grmdocument.com%0aacarrion@grmdocument.com" TargetMode="External"/><Relationship Id="rId38" Type="http://schemas.openxmlformats.org/officeDocument/2006/relationships/hyperlink" Target="mailto:kimberly.snodgrass@safety-kleen.com" TargetMode="External"/><Relationship Id="rId59" Type="http://schemas.openxmlformats.org/officeDocument/2006/relationships/hyperlink" Target="mailto:R.cashman@sbcglobal.net" TargetMode="External"/><Relationship Id="rId103" Type="http://schemas.openxmlformats.org/officeDocument/2006/relationships/hyperlink" Target="mailto:fortie-mickey@aramark.com" TargetMode="External"/><Relationship Id="rId124" Type="http://schemas.openxmlformats.org/officeDocument/2006/relationships/hyperlink" Target="mailto:kalee.woo@rdi=sf.com" TargetMode="External"/><Relationship Id="rId310" Type="http://schemas.openxmlformats.org/officeDocument/2006/relationships/hyperlink" Target="mailto:Brian@gpcraneandhoist.com" TargetMode="External"/><Relationship Id="rId70" Type="http://schemas.openxmlformats.org/officeDocument/2006/relationships/hyperlink" Target="mailto:karenf@sonomacountyhd.com" TargetMode="External"/><Relationship Id="rId91" Type="http://schemas.openxmlformats.org/officeDocument/2006/relationships/hyperlink" Target="mailto:randyh@corneroffice.com" TargetMode="External"/><Relationship Id="rId145" Type="http://schemas.openxmlformats.org/officeDocument/2006/relationships/hyperlink" Target="mailto:ACE_COURIEREXPRESS@SBCGLOBAL.NET" TargetMode="External"/><Relationship Id="rId166" Type="http://schemas.openxmlformats.org/officeDocument/2006/relationships/hyperlink" Target="mailto:clark2@vitalant.org" TargetMode="External"/><Relationship Id="rId187" Type="http://schemas.openxmlformats.org/officeDocument/2006/relationships/hyperlink" Target="mailto:david@sfands.com" TargetMode="External"/><Relationship Id="rId331" Type="http://schemas.openxmlformats.org/officeDocument/2006/relationships/hyperlink" Target="mailto:sselsing@kellymoore.com" TargetMode="External"/><Relationship Id="rId352" Type="http://schemas.openxmlformats.org/officeDocument/2006/relationships/hyperlink" Target="mailto:abcvalve@yahoo.com" TargetMode="External"/><Relationship Id="rId373" Type="http://schemas.openxmlformats.org/officeDocument/2006/relationships/hyperlink" Target="mailto:bmcateer@evolvtechnology.com" TargetMode="External"/><Relationship Id="rId1" Type="http://schemas.openxmlformats.org/officeDocument/2006/relationships/hyperlink" Target="mailto:bill.rosenberger@mallory.com" TargetMode="External"/><Relationship Id="rId212" Type="http://schemas.openxmlformats.org/officeDocument/2006/relationships/hyperlink" Target="mailto:crodda@ur.com" TargetMode="External"/><Relationship Id="rId233" Type="http://schemas.openxmlformats.org/officeDocument/2006/relationships/hyperlink" Target="mailto:clarkecooper@wondries.com" TargetMode="External"/><Relationship Id="rId254" Type="http://schemas.openxmlformats.org/officeDocument/2006/relationships/hyperlink" Target="mailto:rob@remotesatellite.com" TargetMode="External"/><Relationship Id="rId28" Type="http://schemas.openxmlformats.org/officeDocument/2006/relationships/hyperlink" Target="mailto:Maples.Byron@sysco.com" TargetMode="External"/><Relationship Id="rId49" Type="http://schemas.openxmlformats.org/officeDocument/2006/relationships/hyperlink" Target="mailto:sschulman@languageline.com" TargetMode="External"/><Relationship Id="rId114" Type="http://schemas.openxmlformats.org/officeDocument/2006/relationships/hyperlink" Target="mailto:pat@ggpetroleum.com" TargetMode="External"/><Relationship Id="rId275" Type="http://schemas.openxmlformats.org/officeDocument/2006/relationships/hyperlink" Target="mailto:Leo.stewart@aimtopleasejanitorial.com" TargetMode="External"/><Relationship Id="rId296" Type="http://schemas.openxmlformats.org/officeDocument/2006/relationships/hyperlink" Target="mailto:amber.lewis@cabotcorp.com" TargetMode="External"/><Relationship Id="rId300" Type="http://schemas.openxmlformats.org/officeDocument/2006/relationships/hyperlink" Target="mailto:brett.offerman@kemira.com" TargetMode="External"/><Relationship Id="rId60" Type="http://schemas.openxmlformats.org/officeDocument/2006/relationships/hyperlink" Target="mailto:Americandiesel14@gmail.com" TargetMode="External"/><Relationship Id="rId81" Type="http://schemas.openxmlformats.org/officeDocument/2006/relationships/hyperlink" Target="mailto:bnorris@a1prosecurity.com" TargetMode="External"/><Relationship Id="rId135" Type="http://schemas.openxmlformats.org/officeDocument/2006/relationships/hyperlink" Target="mailto:Tina@baycitiesproduce.com" TargetMode="External"/><Relationship Id="rId156" Type="http://schemas.openxmlformats.org/officeDocument/2006/relationships/hyperlink" Target="mailto:theivsf@gmail.com" TargetMode="External"/><Relationship Id="rId177" Type="http://schemas.openxmlformats.org/officeDocument/2006/relationships/hyperlink" Target="mailto:Tina@baycitiesproduce.com" TargetMode="External"/><Relationship Id="rId198" Type="http://schemas.openxmlformats.org/officeDocument/2006/relationships/hyperlink" Target="mailto:andrei.wallace@andersoncf.com%20/%20larissa.forcina@andersoncf.com" TargetMode="External"/><Relationship Id="rId321" Type="http://schemas.openxmlformats.org/officeDocument/2006/relationships/hyperlink" Target="mailto:shane.stowe@ferguson.com" TargetMode="External"/><Relationship Id="rId342" Type="http://schemas.openxmlformats.org/officeDocument/2006/relationships/hyperlink" Target="mailto:carrin.robinson@calitho.com" TargetMode="External"/><Relationship Id="rId363" Type="http://schemas.openxmlformats.org/officeDocument/2006/relationships/hyperlink" Target="mailto:diana@adam-hill.com" TargetMode="External"/><Relationship Id="rId384" Type="http://schemas.openxmlformats.org/officeDocument/2006/relationships/hyperlink" Target="mailto:lrebollar@lyngsogarden.com" TargetMode="External"/><Relationship Id="rId202" Type="http://schemas.openxmlformats.org/officeDocument/2006/relationships/hyperlink" Target="mailto:marcus@tricalrentals.com" TargetMode="External"/><Relationship Id="rId223" Type="http://schemas.openxmlformats.org/officeDocument/2006/relationships/hyperlink" Target="mailto:goldengatetow@yahoo.com" TargetMode="External"/><Relationship Id="rId244" Type="http://schemas.openxmlformats.org/officeDocument/2006/relationships/hyperlink" Target="mailto:unionservicecompany@gmail.com" TargetMode="External"/><Relationship Id="rId18" Type="http://schemas.openxmlformats.org/officeDocument/2006/relationships/hyperlink" Target="mailto:bash@cpcfirst.net" TargetMode="External"/><Relationship Id="rId39" Type="http://schemas.openxmlformats.org/officeDocument/2006/relationships/hyperlink" Target="mailto:cheri@circostametals.com" TargetMode="External"/><Relationship Id="rId265" Type="http://schemas.openxmlformats.org/officeDocument/2006/relationships/hyperlink" Target="mailto:Matthew.Hazlett@gartner.com" TargetMode="External"/><Relationship Id="rId286" Type="http://schemas.openxmlformats.org/officeDocument/2006/relationships/hyperlink" Target="mailto:contracts@telstarinc.com" TargetMode="External"/><Relationship Id="rId50" Type="http://schemas.openxmlformats.org/officeDocument/2006/relationships/hyperlink" Target="mailto:Lreportero@aol.com" TargetMode="External"/><Relationship Id="rId104" Type="http://schemas.openxmlformats.org/officeDocument/2006/relationships/hyperlink" Target="mailto:fortie-mickey@aramark.com" TargetMode="External"/><Relationship Id="rId125" Type="http://schemas.openxmlformats.org/officeDocument/2006/relationships/hyperlink" Target="mailto:kalee.woo@rdi=sf.com" TargetMode="External"/><Relationship Id="rId146" Type="http://schemas.openxmlformats.org/officeDocument/2006/relationships/hyperlink" Target="mailto:arthur@globalprotectoin.com" TargetMode="External"/><Relationship Id="rId167" Type="http://schemas.openxmlformats.org/officeDocument/2006/relationships/hyperlink" Target="mailto:Trashkow@stericycle.com" TargetMode="External"/><Relationship Id="rId188" Type="http://schemas.openxmlformats.org/officeDocument/2006/relationships/hyperlink" Target="mailto:jbutler@sheedycrane.com" TargetMode="External"/><Relationship Id="rId311" Type="http://schemas.openxmlformats.org/officeDocument/2006/relationships/hyperlink" Target="mailto:jbruland@baycityboiler.com" TargetMode="External"/><Relationship Id="rId332" Type="http://schemas.openxmlformats.org/officeDocument/2006/relationships/hyperlink" Target="mailto:james@sfpaintsource.com" TargetMode="External"/><Relationship Id="rId353" Type="http://schemas.openxmlformats.org/officeDocument/2006/relationships/hyperlink" Target="mailto:dgranado@graniterock.com" TargetMode="External"/><Relationship Id="rId374" Type="http://schemas.openxmlformats.org/officeDocument/2006/relationships/hyperlink" Target="mailto:jgraham@johnstone23.com" TargetMode="External"/><Relationship Id="rId71" Type="http://schemas.openxmlformats.org/officeDocument/2006/relationships/hyperlink" Target="mailto:kcarrillio@vtaig.com" TargetMode="External"/><Relationship Id="rId92" Type="http://schemas.openxmlformats.org/officeDocument/2006/relationships/hyperlink" Target="mailto:kalee.woo@rdi-sf.com" TargetMode="External"/><Relationship Id="rId213" Type="http://schemas.openxmlformats.org/officeDocument/2006/relationships/hyperlink" Target="mailto:ahession@sonco.com" TargetMode="External"/><Relationship Id="rId234" Type="http://schemas.openxmlformats.org/officeDocument/2006/relationships/hyperlink" Target="mailto:fginotti@aol.com" TargetMode="External"/><Relationship Id="rId2" Type="http://schemas.openxmlformats.org/officeDocument/2006/relationships/hyperlink" Target="mailto:timothy.jones@grainger.com" TargetMode="External"/><Relationship Id="rId29" Type="http://schemas.openxmlformats.org/officeDocument/2006/relationships/hyperlink" Target="mailto:bnorris@a1prosecurity.com" TargetMode="External"/><Relationship Id="rId255" Type="http://schemas.openxmlformats.org/officeDocument/2006/relationships/hyperlink" Target="mailto:karen.siembieda@x2nsat.com" TargetMode="External"/><Relationship Id="rId276" Type="http://schemas.openxmlformats.org/officeDocument/2006/relationships/hyperlink" Target="mailto:jamesmabrey@yadejs.com" TargetMode="External"/><Relationship Id="rId297" Type="http://schemas.openxmlformats.org/officeDocument/2006/relationships/hyperlink" Target="mailto:jennifer.perras@univarsolutions.com" TargetMode="External"/><Relationship Id="rId40" Type="http://schemas.openxmlformats.org/officeDocument/2006/relationships/hyperlink" Target="mailto:shoedepot39@yahoo.com" TargetMode="External"/><Relationship Id="rId115" Type="http://schemas.openxmlformats.org/officeDocument/2006/relationships/hyperlink" Target="mailto:bbrown@lubeoil.com" TargetMode="External"/><Relationship Id="rId136" Type="http://schemas.openxmlformats.org/officeDocument/2006/relationships/hyperlink" Target="mailto:rick.potter@rrd.com" TargetMode="External"/><Relationship Id="rId157" Type="http://schemas.openxmlformats.org/officeDocument/2006/relationships/hyperlink" Target="mailto:victor@espostos.com" TargetMode="External"/><Relationship Id="rId178" Type="http://schemas.openxmlformats.org/officeDocument/2006/relationships/hyperlink" Target="mailto:cameron@freshandreadyfoods.com" TargetMode="External"/><Relationship Id="rId301" Type="http://schemas.openxmlformats.org/officeDocument/2006/relationships/hyperlink" Target="mailto:rcastro@polydyneinc.com" TargetMode="External"/><Relationship Id="rId322" Type="http://schemas.openxmlformats.org/officeDocument/2006/relationships/hyperlink" Target="mailto:reisenhut@chemcosystems.com" TargetMode="External"/><Relationship Id="rId343" Type="http://schemas.openxmlformats.org/officeDocument/2006/relationships/hyperlink" Target="mailto:print@cpcfirst.net" TargetMode="External"/><Relationship Id="rId364" Type="http://schemas.openxmlformats.org/officeDocument/2006/relationships/hyperlink" Target="mailto:lbarrett@bearingengineering.com" TargetMode="External"/><Relationship Id="rId61" Type="http://schemas.openxmlformats.org/officeDocument/2006/relationships/hyperlink" Target="mailto:kathyu@hitechevs.com" TargetMode="External"/><Relationship Id="rId82" Type="http://schemas.openxmlformats.org/officeDocument/2006/relationships/hyperlink" Target="mailto:service@thewrightgardner.com" TargetMode="External"/><Relationship Id="rId199" Type="http://schemas.openxmlformats.org/officeDocument/2006/relationships/hyperlink" Target="mailto:Ibarratrucking415@gmail.com" TargetMode="External"/><Relationship Id="rId203" Type="http://schemas.openxmlformats.org/officeDocument/2006/relationships/hyperlink" Target="mailto:peacockflooring@gmail.com" TargetMode="External"/><Relationship Id="rId385" Type="http://schemas.openxmlformats.org/officeDocument/2006/relationships/hyperlink" Target="mailto:chris@airfiltersupply.com" TargetMode="External"/><Relationship Id="rId19" Type="http://schemas.openxmlformats.org/officeDocument/2006/relationships/hyperlink" Target="mailto:mark.homen@staples.com" TargetMode="External"/><Relationship Id="rId224" Type="http://schemas.openxmlformats.org/officeDocument/2006/relationships/hyperlink" Target="mailto:batteriesusa@hotmail.com" TargetMode="External"/><Relationship Id="rId245" Type="http://schemas.openxmlformats.org/officeDocument/2006/relationships/hyperlink" Target="mailto:management@karlasjanitorial.com" TargetMode="External"/><Relationship Id="rId266" Type="http://schemas.openxmlformats.org/officeDocument/2006/relationships/hyperlink" Target="mailto:tcallagy@intervision.com" TargetMode="External"/><Relationship Id="rId287" Type="http://schemas.openxmlformats.org/officeDocument/2006/relationships/hyperlink" Target="mailto:MKuzniar@badgermeter.com" TargetMode="External"/><Relationship Id="rId30" Type="http://schemas.openxmlformats.org/officeDocument/2006/relationships/hyperlink" Target="mailto:fred@transmetro.org" TargetMode="External"/><Relationship Id="rId105" Type="http://schemas.openxmlformats.org/officeDocument/2006/relationships/hyperlink" Target="mailto:Bernie%20Reyes%20New%20Account%20Manager,%20B.Reyes@waters.nestle.com" TargetMode="External"/><Relationship Id="rId126" Type="http://schemas.openxmlformats.org/officeDocument/2006/relationships/hyperlink" Target="mailto:sergiop@mgwest.com" TargetMode="External"/><Relationship Id="rId147" Type="http://schemas.openxmlformats.org/officeDocument/2006/relationships/hyperlink" Target="mailto:amanda.forrest@natus.com" TargetMode="External"/><Relationship Id="rId168" Type="http://schemas.openxmlformats.org/officeDocument/2006/relationships/hyperlink" Target="mailto:mark.norman@qiagen.com" TargetMode="External"/><Relationship Id="rId312" Type="http://schemas.openxmlformats.org/officeDocument/2006/relationships/hyperlink" Target="mailto:nchavez@shapecal.com" TargetMode="External"/><Relationship Id="rId333" Type="http://schemas.openxmlformats.org/officeDocument/2006/relationships/hyperlink" Target="mailto:mmdellamonica@aol.com" TargetMode="External"/><Relationship Id="rId354" Type="http://schemas.openxmlformats.org/officeDocument/2006/relationships/hyperlink" Target="mailto:adrian@urbanfarmerstore.com" TargetMode="External"/><Relationship Id="rId51" Type="http://schemas.openxmlformats.org/officeDocument/2006/relationships/hyperlink" Target="mailto:Ryan@marinatimes.com" TargetMode="External"/><Relationship Id="rId72" Type="http://schemas.openxmlformats.org/officeDocument/2006/relationships/hyperlink" Target="mailto:jlewis@tfbglobal.com" TargetMode="External"/><Relationship Id="rId93" Type="http://schemas.openxmlformats.org/officeDocument/2006/relationships/hyperlink" Target="mailto:kalee.woo@rdi-sf.com" TargetMode="External"/><Relationship Id="rId189" Type="http://schemas.openxmlformats.org/officeDocument/2006/relationships/hyperlink" Target="mailto:charles@professionaltreecare.com" TargetMode="External"/><Relationship Id="rId375" Type="http://schemas.openxmlformats.org/officeDocument/2006/relationships/hyperlink" Target="mailto:don@pacificnurseries.com" TargetMode="External"/><Relationship Id="rId3" Type="http://schemas.openxmlformats.org/officeDocument/2006/relationships/hyperlink" Target="mailto:brewer-tiffany@muscatellos.com" TargetMode="External"/><Relationship Id="rId214" Type="http://schemas.openxmlformats.org/officeDocument/2006/relationships/hyperlink" Target="mailto:linda@lkandassociates.com" TargetMode="External"/><Relationship Id="rId235" Type="http://schemas.openxmlformats.org/officeDocument/2006/relationships/hyperlink" Target="mailto:RussM@sftoyota.com" TargetMode="External"/><Relationship Id="rId256" Type="http://schemas.openxmlformats.org/officeDocument/2006/relationships/hyperlink" Target="mailto:jd3623@att.com" TargetMode="External"/><Relationship Id="rId277" Type="http://schemas.openxmlformats.org/officeDocument/2006/relationships/hyperlink" Target="mailto:unionservicecompany@gmail.com" TargetMode="External"/><Relationship Id="rId298" Type="http://schemas.openxmlformats.org/officeDocument/2006/relationships/hyperlink" Target="mailto:napa2931@yahoo.com" TargetMode="External"/><Relationship Id="rId116" Type="http://schemas.openxmlformats.org/officeDocument/2006/relationships/hyperlink" Target="mailto:connie@starlinesupply.com" TargetMode="External"/><Relationship Id="rId137" Type="http://schemas.openxmlformats.org/officeDocument/2006/relationships/hyperlink" Target="mailto:ahui@recology.com" TargetMode="External"/><Relationship Id="rId158" Type="http://schemas.openxmlformats.org/officeDocument/2006/relationships/hyperlink" Target="mailto:sue@blossomfoods.com" TargetMode="External"/><Relationship Id="rId302" Type="http://schemas.openxmlformats.org/officeDocument/2006/relationships/hyperlink" Target="mailto:sbbrown@solenis.com" TargetMode="External"/><Relationship Id="rId323" Type="http://schemas.openxmlformats.org/officeDocument/2006/relationships/hyperlink" Target="mailto:iinfo@smelectronics.com" TargetMode="External"/><Relationship Id="rId344" Type="http://schemas.openxmlformats.org/officeDocument/2006/relationships/hyperlink" Target="mailto:ray@directmailctr.com" TargetMode="External"/><Relationship Id="rId20" Type="http://schemas.openxmlformats.org/officeDocument/2006/relationships/hyperlink" Target="mailto:Marc@4mek.com" TargetMode="External"/><Relationship Id="rId41" Type="http://schemas.openxmlformats.org/officeDocument/2006/relationships/hyperlink" Target="mailto:bnbaumert@beckshoes.com" TargetMode="External"/><Relationship Id="rId62" Type="http://schemas.openxmlformats.org/officeDocument/2006/relationships/hyperlink" Target="mailto:bm5410@yahoo.com" TargetMode="External"/><Relationship Id="rId83" Type="http://schemas.openxmlformats.org/officeDocument/2006/relationships/hyperlink" Target="mailto:sergiop@mgwest.com" TargetMode="External"/><Relationship Id="rId179" Type="http://schemas.openxmlformats.org/officeDocument/2006/relationships/hyperlink" Target="mailto:nicole.adams@sgs.com" TargetMode="External"/><Relationship Id="rId365" Type="http://schemas.openxmlformats.org/officeDocument/2006/relationships/hyperlink" Target="mailto:ed.celaya@exactscienceusa.com" TargetMode="External"/><Relationship Id="rId386" Type="http://schemas.openxmlformats.org/officeDocument/2006/relationships/hyperlink" Target="mailto:peter@staysafesolutions.com" TargetMode="External"/><Relationship Id="rId190" Type="http://schemas.openxmlformats.org/officeDocument/2006/relationships/hyperlink" Target="mailto:Lance_Barbero@crescorent.com" TargetMode="External"/><Relationship Id="rId204" Type="http://schemas.openxmlformats.org/officeDocument/2006/relationships/hyperlink" Target="mailto:dgranado@Graniterock.com" TargetMode="External"/><Relationship Id="rId225" Type="http://schemas.openxmlformats.org/officeDocument/2006/relationships/hyperlink" Target="mailto:RRoth@BatterySystems.net" TargetMode="External"/><Relationship Id="rId246" Type="http://schemas.openxmlformats.org/officeDocument/2006/relationships/hyperlink" Target="mailto:msmoura@blackbearsecurity.com" TargetMode="External"/><Relationship Id="rId267" Type="http://schemas.openxmlformats.org/officeDocument/2006/relationships/hyperlink" Target="mailto:tcallagy@intervision.com" TargetMode="External"/><Relationship Id="rId288" Type="http://schemas.openxmlformats.org/officeDocument/2006/relationships/hyperlink" Target="mailto:ogonna.hymes@coreandmain.com" TargetMode="External"/><Relationship Id="rId106" Type="http://schemas.openxmlformats.org/officeDocument/2006/relationships/hyperlink" Target="mailto:gteixeira@alsco.com" TargetMode="External"/><Relationship Id="rId127" Type="http://schemas.openxmlformats.org/officeDocument/2006/relationships/hyperlink" Target="mailto:rachel@samclar.com" TargetMode="External"/><Relationship Id="rId313" Type="http://schemas.openxmlformats.org/officeDocument/2006/relationships/hyperlink" Target="mailto:bfeigler@michelli.com" TargetMode="External"/><Relationship Id="rId10" Type="http://schemas.openxmlformats.org/officeDocument/2006/relationships/hyperlink" Target="mailto:bbrown@lubeoil.com" TargetMode="External"/><Relationship Id="rId31" Type="http://schemas.openxmlformats.org/officeDocument/2006/relationships/hyperlink" Target="mailto:Peter.vargus@crownwms.com" TargetMode="External"/><Relationship Id="rId52" Type="http://schemas.openxmlformats.org/officeDocument/2006/relationships/hyperlink" Target="mailto:patrose@noevalleyvoice.com" TargetMode="External"/><Relationship Id="rId73" Type="http://schemas.openxmlformats.org/officeDocument/2006/relationships/hyperlink" Target="mailto:stanlawlor@koefran.com" TargetMode="External"/><Relationship Id="rId94" Type="http://schemas.openxmlformats.org/officeDocument/2006/relationships/hyperlink" Target="mailto:ahitimes@yahoo.com" TargetMode="External"/><Relationship Id="rId148" Type="http://schemas.openxmlformats.org/officeDocument/2006/relationships/hyperlink" Target="mailto:bnorris@a1prosecurity.com" TargetMode="External"/><Relationship Id="rId169" Type="http://schemas.openxmlformats.org/officeDocument/2006/relationships/hyperlink" Target="mailto:jonathan.bautista@mothersmilk.org" TargetMode="External"/><Relationship Id="rId334" Type="http://schemas.openxmlformats.org/officeDocument/2006/relationships/hyperlink" Target="mailto:jpugliaresi@synagro.com" TargetMode="External"/><Relationship Id="rId355" Type="http://schemas.openxmlformats.org/officeDocument/2006/relationships/hyperlink" Target="mailto:vendorreg@unitedlabsinc.com" TargetMode="External"/><Relationship Id="rId376" Type="http://schemas.openxmlformats.org/officeDocument/2006/relationships/hyperlink" Target="mailto:tiffany@witmertyson.com" TargetMode="External"/><Relationship Id="rId4" Type="http://schemas.openxmlformats.org/officeDocument/2006/relationships/hyperlink" Target="mailto:brewer-tiffany@muscatellos.com" TargetMode="External"/><Relationship Id="rId180" Type="http://schemas.openxmlformats.org/officeDocument/2006/relationships/hyperlink" Target="mailto:Amy.Jones@Hologic.com" TargetMode="External"/><Relationship Id="rId215" Type="http://schemas.openxmlformats.org/officeDocument/2006/relationships/hyperlink" Target="mailto:MarkP@allstarfire.com" TargetMode="External"/><Relationship Id="rId236" Type="http://schemas.openxmlformats.org/officeDocument/2006/relationships/hyperlink" Target="mailto:jwheeler@source-mme.com" TargetMode="External"/><Relationship Id="rId257" Type="http://schemas.openxmlformats.org/officeDocument/2006/relationships/hyperlink" Target="mailto:hokhou@gmail.com" TargetMode="External"/><Relationship Id="rId278" Type="http://schemas.openxmlformats.org/officeDocument/2006/relationships/hyperlink" Target="mailto:bnorris@a1prosecurity.com" TargetMode="External"/><Relationship Id="rId303" Type="http://schemas.openxmlformats.org/officeDocument/2006/relationships/hyperlink" Target="mailto:frank@snsand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D0F6B-ECA5-4CB7-871D-BEAF074EE994}">
  <dimension ref="A1:S504"/>
  <sheetViews>
    <sheetView tabSelected="1" zoomScale="85" zoomScaleNormal="85" workbookViewId="0">
      <pane ySplit="2" topLeftCell="A3" activePane="bottomLeft" state="frozen"/>
      <selection pane="bottomLeft" activeCell="C1" sqref="C1"/>
    </sheetView>
  </sheetViews>
  <sheetFormatPr defaultRowHeight="12.75" x14ac:dyDescent="0.2"/>
  <cols>
    <col min="1" max="1" width="33.42578125" customWidth="1"/>
    <col min="2" max="2" width="34" customWidth="1"/>
    <col min="3" max="3" width="22.140625" bestFit="1" customWidth="1"/>
    <col min="4" max="4" width="15.7109375" customWidth="1"/>
    <col min="5" max="5" width="15.7109375" style="44" customWidth="1"/>
    <col min="6" max="11" width="15.7109375" customWidth="1"/>
    <col min="12" max="12" width="15.7109375" style="44" customWidth="1"/>
    <col min="13" max="19" width="15.7109375" customWidth="1"/>
  </cols>
  <sheetData>
    <row r="1" spans="1:19" ht="33.75" x14ac:dyDescent="0.5">
      <c r="A1" s="67" t="s">
        <v>0</v>
      </c>
    </row>
    <row r="2" spans="1:19" s="66" customFormat="1" ht="54" customHeight="1" thickBot="1" x14ac:dyDescent="0.25">
      <c r="A2" s="58" t="s">
        <v>1</v>
      </c>
      <c r="B2" s="59" t="s">
        <v>2</v>
      </c>
      <c r="C2" s="58" t="s">
        <v>3</v>
      </c>
      <c r="D2" s="58" t="s">
        <v>4</v>
      </c>
      <c r="E2" s="58" t="s">
        <v>5</v>
      </c>
      <c r="F2" s="58" t="s">
        <v>6</v>
      </c>
      <c r="G2" s="60" t="s">
        <v>7</v>
      </c>
      <c r="H2" s="61" t="s">
        <v>8</v>
      </c>
      <c r="I2" s="62" t="s">
        <v>9</v>
      </c>
      <c r="J2" s="61" t="s">
        <v>10</v>
      </c>
      <c r="K2" s="63" t="s">
        <v>11</v>
      </c>
      <c r="L2" s="63" t="s">
        <v>12</v>
      </c>
      <c r="M2" s="63" t="s">
        <v>13</v>
      </c>
      <c r="N2" s="63" t="s">
        <v>14</v>
      </c>
      <c r="O2" s="64" t="s">
        <v>15</v>
      </c>
      <c r="P2" s="58" t="s">
        <v>16</v>
      </c>
      <c r="Q2" s="58" t="s">
        <v>17</v>
      </c>
      <c r="R2" s="58" t="s">
        <v>18</v>
      </c>
      <c r="S2" s="65" t="s">
        <v>19</v>
      </c>
    </row>
    <row r="3" spans="1:19" ht="21" customHeight="1" x14ac:dyDescent="0.2">
      <c r="A3" s="27" t="s">
        <v>346</v>
      </c>
      <c r="B3" s="51" t="s">
        <v>347</v>
      </c>
      <c r="C3" s="5" t="s">
        <v>132</v>
      </c>
      <c r="D3" s="7">
        <v>95325</v>
      </c>
      <c r="E3" s="9">
        <v>1000021999</v>
      </c>
      <c r="F3" s="6" t="s">
        <v>348</v>
      </c>
      <c r="G3" s="29" t="s">
        <v>349</v>
      </c>
      <c r="H3" s="52" t="s">
        <v>243</v>
      </c>
      <c r="I3" s="53" t="s">
        <v>26</v>
      </c>
      <c r="J3" s="52" t="s">
        <v>27</v>
      </c>
      <c r="K3" s="13">
        <v>7777.77</v>
      </c>
      <c r="L3" s="21">
        <f>VLOOKUP(E3,[1]Sheet1!$B$3:$G$770,6,FALSE)</f>
        <v>7777.77</v>
      </c>
      <c r="M3" s="8">
        <v>44378</v>
      </c>
      <c r="N3" s="8">
        <v>44742</v>
      </c>
      <c r="O3" s="8" t="s">
        <v>350</v>
      </c>
      <c r="P3" s="8" t="s">
        <v>351</v>
      </c>
      <c r="Q3" s="18" t="s">
        <v>352</v>
      </c>
      <c r="R3" s="6" t="s">
        <v>287</v>
      </c>
      <c r="S3" s="24" t="s">
        <v>288</v>
      </c>
    </row>
    <row r="4" spans="1:19" ht="21" customHeight="1" x14ac:dyDescent="0.2">
      <c r="A4" s="27" t="s">
        <v>346</v>
      </c>
      <c r="B4" s="51" t="s">
        <v>353</v>
      </c>
      <c r="C4" s="5" t="s">
        <v>132</v>
      </c>
      <c r="D4" s="7">
        <v>95325</v>
      </c>
      <c r="E4" s="9">
        <v>1000022002</v>
      </c>
      <c r="F4" s="6" t="s">
        <v>354</v>
      </c>
      <c r="G4" s="29" t="s">
        <v>355</v>
      </c>
      <c r="H4" s="52" t="s">
        <v>243</v>
      </c>
      <c r="I4" s="53" t="s">
        <v>26</v>
      </c>
      <c r="J4" s="52" t="s">
        <v>27</v>
      </c>
      <c r="K4" s="13">
        <v>7777.77</v>
      </c>
      <c r="L4" s="21">
        <f>VLOOKUP(E4,[1]Sheet1!$B$3:$G$770,6,FALSE)</f>
        <v>7777.77</v>
      </c>
      <c r="M4" s="8">
        <v>44378</v>
      </c>
      <c r="N4" s="8">
        <v>44742</v>
      </c>
      <c r="O4" s="8" t="s">
        <v>356</v>
      </c>
      <c r="P4" s="8" t="s">
        <v>357</v>
      </c>
      <c r="Q4" s="18" t="s">
        <v>358</v>
      </c>
      <c r="R4" s="6" t="s">
        <v>287</v>
      </c>
      <c r="S4" s="24" t="s">
        <v>288</v>
      </c>
    </row>
    <row r="5" spans="1:19" ht="21" customHeight="1" x14ac:dyDescent="0.2">
      <c r="A5" s="27" t="s">
        <v>346</v>
      </c>
      <c r="B5" s="51" t="s">
        <v>359</v>
      </c>
      <c r="C5" s="5" t="s">
        <v>132</v>
      </c>
      <c r="D5" s="7">
        <v>95325</v>
      </c>
      <c r="E5" s="9">
        <v>1000022003</v>
      </c>
      <c r="F5" s="6" t="s">
        <v>360</v>
      </c>
      <c r="G5" s="29" t="s">
        <v>361</v>
      </c>
      <c r="H5" s="52" t="s">
        <v>243</v>
      </c>
      <c r="I5" s="53" t="s">
        <v>26</v>
      </c>
      <c r="J5" s="52" t="s">
        <v>27</v>
      </c>
      <c r="K5" s="13">
        <v>7777.77</v>
      </c>
      <c r="L5" s="21">
        <f>VLOOKUP(E5,[1]Sheet1!$B$3:$G$770,6,FALSE)</f>
        <v>7777.77</v>
      </c>
      <c r="M5" s="8">
        <v>44378</v>
      </c>
      <c r="N5" s="8">
        <v>44742</v>
      </c>
      <c r="O5" s="8" t="s">
        <v>362</v>
      </c>
      <c r="P5" s="8" t="s">
        <v>363</v>
      </c>
      <c r="Q5" s="18" t="s">
        <v>364</v>
      </c>
      <c r="R5" s="6" t="s">
        <v>287</v>
      </c>
      <c r="S5" s="24" t="s">
        <v>288</v>
      </c>
    </row>
    <row r="6" spans="1:19" ht="21" customHeight="1" x14ac:dyDescent="0.2">
      <c r="A6" s="27" t="s">
        <v>346</v>
      </c>
      <c r="B6" s="51" t="s">
        <v>365</v>
      </c>
      <c r="C6" s="5" t="s">
        <v>132</v>
      </c>
      <c r="D6" s="7">
        <v>95325</v>
      </c>
      <c r="E6" s="9">
        <v>1000022004</v>
      </c>
      <c r="F6" s="6" t="s">
        <v>366</v>
      </c>
      <c r="G6" s="29" t="s">
        <v>367</v>
      </c>
      <c r="H6" s="52" t="s">
        <v>243</v>
      </c>
      <c r="I6" s="53" t="s">
        <v>26</v>
      </c>
      <c r="J6" s="52" t="s">
        <v>27</v>
      </c>
      <c r="K6" s="13">
        <v>7777.77</v>
      </c>
      <c r="L6" s="21">
        <f>VLOOKUP(E6,[1]Sheet1!$B$3:$G$770,6,FALSE)</f>
        <v>7777.77</v>
      </c>
      <c r="M6" s="8">
        <v>44378</v>
      </c>
      <c r="N6" s="8">
        <v>44742</v>
      </c>
      <c r="O6" s="8" t="s">
        <v>368</v>
      </c>
      <c r="P6" s="8" t="s">
        <v>369</v>
      </c>
      <c r="Q6" s="18" t="s">
        <v>370</v>
      </c>
      <c r="R6" s="6" t="s">
        <v>287</v>
      </c>
      <c r="S6" s="24" t="s">
        <v>288</v>
      </c>
    </row>
    <row r="7" spans="1:19" ht="21" customHeight="1" x14ac:dyDescent="0.2">
      <c r="A7" s="27" t="s">
        <v>346</v>
      </c>
      <c r="B7" s="51" t="s">
        <v>371</v>
      </c>
      <c r="C7" s="5" t="s">
        <v>132</v>
      </c>
      <c r="D7" s="7">
        <v>95325</v>
      </c>
      <c r="E7" s="9">
        <v>1000022005</v>
      </c>
      <c r="F7" s="6" t="s">
        <v>372</v>
      </c>
      <c r="G7" s="29" t="s">
        <v>373</v>
      </c>
      <c r="H7" s="52" t="s">
        <v>243</v>
      </c>
      <c r="I7" s="53" t="s">
        <v>26</v>
      </c>
      <c r="J7" s="52" t="s">
        <v>27</v>
      </c>
      <c r="K7" s="13">
        <v>7777.77</v>
      </c>
      <c r="L7" s="21">
        <f>VLOOKUP(E7,[1]Sheet1!$B$3:$G$770,6,FALSE)</f>
        <v>7777.77</v>
      </c>
      <c r="M7" s="8">
        <v>44378</v>
      </c>
      <c r="N7" s="8">
        <v>44742</v>
      </c>
      <c r="O7" s="8" t="s">
        <v>374</v>
      </c>
      <c r="P7" s="8" t="s">
        <v>375</v>
      </c>
      <c r="Q7" s="18" t="s">
        <v>376</v>
      </c>
      <c r="R7" s="6" t="s">
        <v>287</v>
      </c>
      <c r="S7" s="24" t="s">
        <v>288</v>
      </c>
    </row>
    <row r="8" spans="1:19" ht="21" customHeight="1" x14ac:dyDescent="0.2">
      <c r="A8" s="27" t="s">
        <v>346</v>
      </c>
      <c r="B8" s="51" t="s">
        <v>377</v>
      </c>
      <c r="C8" s="5" t="s">
        <v>132</v>
      </c>
      <c r="D8" s="7">
        <v>95325</v>
      </c>
      <c r="E8" s="9">
        <v>1000022006</v>
      </c>
      <c r="F8" s="6" t="s">
        <v>378</v>
      </c>
      <c r="G8" s="29" t="s">
        <v>379</v>
      </c>
      <c r="H8" s="52" t="s">
        <v>243</v>
      </c>
      <c r="I8" s="53" t="s">
        <v>26</v>
      </c>
      <c r="J8" s="52" t="s">
        <v>27</v>
      </c>
      <c r="K8" s="13">
        <v>7777.77</v>
      </c>
      <c r="L8" s="21">
        <f>VLOOKUP(E8,[1]Sheet1!$B$3:$G$770,6,FALSE)</f>
        <v>7777.77</v>
      </c>
      <c r="M8" s="8">
        <v>44378</v>
      </c>
      <c r="N8" s="8">
        <v>44742</v>
      </c>
      <c r="O8" s="8" t="s">
        <v>380</v>
      </c>
      <c r="P8" s="8" t="s">
        <v>381</v>
      </c>
      <c r="Q8" s="18" t="s">
        <v>382</v>
      </c>
      <c r="R8" s="6" t="s">
        <v>287</v>
      </c>
      <c r="S8" s="24" t="s">
        <v>288</v>
      </c>
    </row>
    <row r="9" spans="1:19" ht="21" customHeight="1" x14ac:dyDescent="0.2">
      <c r="A9" s="27" t="s">
        <v>346</v>
      </c>
      <c r="B9" s="51" t="s">
        <v>383</v>
      </c>
      <c r="C9" s="5" t="s">
        <v>132</v>
      </c>
      <c r="D9" s="7">
        <v>95325</v>
      </c>
      <c r="E9" s="9">
        <v>1000022007</v>
      </c>
      <c r="F9" s="6" t="s">
        <v>384</v>
      </c>
      <c r="G9" s="29" t="s">
        <v>385</v>
      </c>
      <c r="H9" s="52" t="s">
        <v>243</v>
      </c>
      <c r="I9" s="53" t="s">
        <v>26</v>
      </c>
      <c r="J9" s="52" t="s">
        <v>27</v>
      </c>
      <c r="K9" s="13">
        <v>7777.77</v>
      </c>
      <c r="L9" s="21">
        <f>VLOOKUP(E9,[1]Sheet1!$B$3:$G$770,6,FALSE)</f>
        <v>7777.77</v>
      </c>
      <c r="M9" s="8">
        <v>44378</v>
      </c>
      <c r="N9" s="8">
        <v>44742</v>
      </c>
      <c r="O9" s="8" t="s">
        <v>386</v>
      </c>
      <c r="P9" s="8" t="s">
        <v>387</v>
      </c>
      <c r="Q9" s="18" t="s">
        <v>388</v>
      </c>
      <c r="R9" s="6" t="s">
        <v>287</v>
      </c>
      <c r="S9" s="24" t="s">
        <v>288</v>
      </c>
    </row>
    <row r="10" spans="1:19" ht="21" customHeight="1" x14ac:dyDescent="0.2">
      <c r="A10" s="27" t="s">
        <v>346</v>
      </c>
      <c r="B10" s="51" t="s">
        <v>389</v>
      </c>
      <c r="C10" s="5" t="s">
        <v>132</v>
      </c>
      <c r="D10" s="7">
        <v>95325</v>
      </c>
      <c r="E10" s="9">
        <v>1000022009</v>
      </c>
      <c r="F10" s="6" t="s">
        <v>390</v>
      </c>
      <c r="G10" s="29" t="s">
        <v>391</v>
      </c>
      <c r="H10" s="52" t="s">
        <v>243</v>
      </c>
      <c r="I10" s="53" t="s">
        <v>26</v>
      </c>
      <c r="J10" s="52" t="s">
        <v>27</v>
      </c>
      <c r="K10" s="13">
        <v>7777.77</v>
      </c>
      <c r="L10" s="21">
        <f>VLOOKUP(E10,[1]Sheet1!$B$3:$G$770,6,FALSE)</f>
        <v>7777.77</v>
      </c>
      <c r="M10" s="8">
        <v>44378</v>
      </c>
      <c r="N10" s="8">
        <v>44742</v>
      </c>
      <c r="O10" s="8" t="s">
        <v>392</v>
      </c>
      <c r="P10" s="8" t="s">
        <v>393</v>
      </c>
      <c r="Q10" s="18" t="s">
        <v>394</v>
      </c>
      <c r="R10" s="6" t="s">
        <v>287</v>
      </c>
      <c r="S10" s="24" t="s">
        <v>288</v>
      </c>
    </row>
    <row r="11" spans="1:19" ht="21" customHeight="1" x14ac:dyDescent="0.2">
      <c r="A11" s="27" t="s">
        <v>346</v>
      </c>
      <c r="B11" s="51" t="s">
        <v>395</v>
      </c>
      <c r="C11" s="5" t="s">
        <v>132</v>
      </c>
      <c r="D11" s="7">
        <v>95325</v>
      </c>
      <c r="E11" s="9">
        <v>1000022010</v>
      </c>
      <c r="F11" s="6" t="s">
        <v>396</v>
      </c>
      <c r="G11" s="29" t="s">
        <v>397</v>
      </c>
      <c r="H11" s="52" t="s">
        <v>243</v>
      </c>
      <c r="I11" s="53" t="s">
        <v>26</v>
      </c>
      <c r="J11" s="52" t="s">
        <v>27</v>
      </c>
      <c r="K11" s="13">
        <v>7777.77</v>
      </c>
      <c r="L11" s="21">
        <f>VLOOKUP(E11,[1]Sheet1!$B$3:$G$770,6,FALSE)</f>
        <v>7777.77</v>
      </c>
      <c r="M11" s="8">
        <v>44378</v>
      </c>
      <c r="N11" s="8">
        <v>44742</v>
      </c>
      <c r="O11" s="8" t="s">
        <v>398</v>
      </c>
      <c r="P11" s="8" t="s">
        <v>399</v>
      </c>
      <c r="Q11" s="18" t="s">
        <v>400</v>
      </c>
      <c r="R11" s="6" t="s">
        <v>287</v>
      </c>
      <c r="S11" s="24" t="s">
        <v>288</v>
      </c>
    </row>
    <row r="12" spans="1:19" ht="21" customHeight="1" x14ac:dyDescent="0.2">
      <c r="A12" s="27" t="s">
        <v>346</v>
      </c>
      <c r="B12" s="51" t="s">
        <v>401</v>
      </c>
      <c r="C12" s="5" t="s">
        <v>132</v>
      </c>
      <c r="D12" s="7">
        <v>95447</v>
      </c>
      <c r="E12" s="9">
        <v>1000021996</v>
      </c>
      <c r="F12" s="6" t="s">
        <v>402</v>
      </c>
      <c r="G12" s="29" t="s">
        <v>403</v>
      </c>
      <c r="H12" s="52" t="s">
        <v>243</v>
      </c>
      <c r="I12" s="53" t="s">
        <v>26</v>
      </c>
      <c r="J12" s="52" t="s">
        <v>27</v>
      </c>
      <c r="K12" s="13">
        <v>400000</v>
      </c>
      <c r="L12" s="21">
        <f>VLOOKUP(E12,[1]Sheet1!$B$3:$G$770,6,FALSE)</f>
        <v>400000</v>
      </c>
      <c r="M12" s="8">
        <v>44378</v>
      </c>
      <c r="N12" s="8">
        <v>44742</v>
      </c>
      <c r="O12" s="8" t="s">
        <v>404</v>
      </c>
      <c r="P12" s="8" t="s">
        <v>405</v>
      </c>
      <c r="Q12" s="18" t="s">
        <v>406</v>
      </c>
      <c r="R12" s="6" t="s">
        <v>287</v>
      </c>
      <c r="S12" s="24" t="s">
        <v>288</v>
      </c>
    </row>
    <row r="13" spans="1:19" ht="21" customHeight="1" x14ac:dyDescent="0.2">
      <c r="A13" s="27" t="s">
        <v>346</v>
      </c>
      <c r="B13" s="51" t="s">
        <v>407</v>
      </c>
      <c r="C13" s="5" t="s">
        <v>132</v>
      </c>
      <c r="D13" s="7">
        <v>95326</v>
      </c>
      <c r="E13" s="9"/>
      <c r="F13" s="6"/>
      <c r="G13" s="29"/>
      <c r="H13" s="52"/>
      <c r="I13" s="53"/>
      <c r="J13" s="52" t="s">
        <v>27</v>
      </c>
      <c r="K13" s="13"/>
      <c r="L13" s="21" t="e">
        <f>VLOOKUP(E13,[1]Sheet1!$B$3:$G$770,6,FALSE)</f>
        <v>#N/A</v>
      </c>
      <c r="M13" s="8"/>
      <c r="N13" s="8"/>
      <c r="O13" s="8"/>
      <c r="P13" s="8"/>
      <c r="Q13" s="18"/>
      <c r="R13" s="6" t="s">
        <v>238</v>
      </c>
      <c r="S13" s="24" t="s">
        <v>239</v>
      </c>
    </row>
    <row r="14" spans="1:19" ht="21" customHeight="1" x14ac:dyDescent="0.2">
      <c r="A14" s="27" t="s">
        <v>346</v>
      </c>
      <c r="B14" s="51" t="s">
        <v>408</v>
      </c>
      <c r="C14" s="5" t="s">
        <v>132</v>
      </c>
      <c r="D14" s="7">
        <v>95448</v>
      </c>
      <c r="E14" s="9"/>
      <c r="F14" s="6"/>
      <c r="G14" s="29"/>
      <c r="H14" s="52"/>
      <c r="I14" s="53"/>
      <c r="J14" s="52" t="s">
        <v>27</v>
      </c>
      <c r="K14" s="13"/>
      <c r="L14" s="21" t="e">
        <f>VLOOKUP(E14,[1]Sheet1!$B$3:$G$770,6,FALSE)</f>
        <v>#N/A</v>
      </c>
      <c r="M14" s="8"/>
      <c r="N14" s="8"/>
      <c r="O14" s="8"/>
      <c r="P14" s="8"/>
      <c r="Q14" s="18"/>
      <c r="R14" s="6" t="s">
        <v>238</v>
      </c>
      <c r="S14" s="24" t="s">
        <v>239</v>
      </c>
    </row>
    <row r="15" spans="1:19" ht="21" customHeight="1" x14ac:dyDescent="0.2">
      <c r="A15" s="27" t="s">
        <v>482</v>
      </c>
      <c r="B15" s="51" t="s">
        <v>483</v>
      </c>
      <c r="C15" s="5" t="s">
        <v>132</v>
      </c>
      <c r="D15" s="7">
        <v>75215</v>
      </c>
      <c r="E15" s="9">
        <v>1000022863</v>
      </c>
      <c r="F15" s="9" t="s">
        <v>484</v>
      </c>
      <c r="G15" s="29" t="s">
        <v>485</v>
      </c>
      <c r="H15" s="52" t="s">
        <v>486</v>
      </c>
      <c r="I15" s="53" t="s">
        <v>26</v>
      </c>
      <c r="J15" s="52" t="s">
        <v>27</v>
      </c>
      <c r="K15" s="13">
        <v>100000</v>
      </c>
      <c r="L15" s="21">
        <f>VLOOKUP(E15,[1]Sheet1!$B$3:$G$770,6,FALSE)</f>
        <v>83500</v>
      </c>
      <c r="M15" s="8">
        <v>44562</v>
      </c>
      <c r="N15" s="8">
        <v>45657</v>
      </c>
      <c r="O15" s="9" t="s">
        <v>487</v>
      </c>
      <c r="P15" s="8" t="s">
        <v>488</v>
      </c>
      <c r="Q15" s="36" t="s">
        <v>489</v>
      </c>
      <c r="R15" s="6" t="s">
        <v>238</v>
      </c>
      <c r="S15" s="24" t="s">
        <v>239</v>
      </c>
    </row>
    <row r="16" spans="1:19" ht="21" customHeight="1" x14ac:dyDescent="0.2">
      <c r="A16" s="27" t="s">
        <v>2415</v>
      </c>
      <c r="B16" s="51" t="s">
        <v>2416</v>
      </c>
      <c r="C16" s="5" t="s">
        <v>22</v>
      </c>
      <c r="D16" s="7">
        <v>81210</v>
      </c>
      <c r="E16" s="9">
        <v>1000017186</v>
      </c>
      <c r="F16" s="6" t="s">
        <v>2417</v>
      </c>
      <c r="G16" s="29" t="s">
        <v>2418</v>
      </c>
      <c r="H16" s="52" t="s">
        <v>2106</v>
      </c>
      <c r="I16" s="53" t="s">
        <v>38</v>
      </c>
      <c r="J16" s="52" t="s">
        <v>183</v>
      </c>
      <c r="K16" s="13">
        <v>100000</v>
      </c>
      <c r="L16" s="21">
        <f>VLOOKUP(E16,[1]Sheet1!$B$3:$G$770,6,FALSE)</f>
        <v>49143.78</v>
      </c>
      <c r="M16" s="8">
        <v>43892</v>
      </c>
      <c r="N16" s="8">
        <v>44985</v>
      </c>
      <c r="O16" s="8" t="s">
        <v>2419</v>
      </c>
      <c r="P16" s="8" t="s">
        <v>2420</v>
      </c>
      <c r="Q16" s="18" t="s">
        <v>2421</v>
      </c>
      <c r="R16" s="6" t="s">
        <v>2392</v>
      </c>
      <c r="S16" s="24" t="s">
        <v>2393</v>
      </c>
    </row>
    <row r="17" spans="1:19" ht="21" customHeight="1" x14ac:dyDescent="0.2">
      <c r="A17" s="27" t="s">
        <v>2415</v>
      </c>
      <c r="B17" s="51" t="s">
        <v>2422</v>
      </c>
      <c r="C17" s="5" t="s">
        <v>22</v>
      </c>
      <c r="D17" s="7">
        <v>81210</v>
      </c>
      <c r="E17" s="9">
        <v>1000017616</v>
      </c>
      <c r="F17" s="6" t="s">
        <v>2423</v>
      </c>
      <c r="G17" s="29" t="s">
        <v>2424</v>
      </c>
      <c r="H17" s="52" t="s">
        <v>2106</v>
      </c>
      <c r="I17" s="53" t="s">
        <v>38</v>
      </c>
      <c r="J17" s="52" t="s">
        <v>183</v>
      </c>
      <c r="K17" s="13">
        <v>300000</v>
      </c>
      <c r="L17" s="21">
        <f>VLOOKUP(E17,[1]Sheet1!$B$3:$G$770,6,FALSE)</f>
        <v>216738.97</v>
      </c>
      <c r="M17" s="8">
        <v>43927</v>
      </c>
      <c r="N17" s="8">
        <v>45016</v>
      </c>
      <c r="O17" s="8" t="s">
        <v>2425</v>
      </c>
      <c r="P17" s="8" t="s">
        <v>2426</v>
      </c>
      <c r="Q17" s="18" t="s">
        <v>2427</v>
      </c>
      <c r="R17" s="6" t="s">
        <v>2392</v>
      </c>
      <c r="S17" s="24" t="s">
        <v>2393</v>
      </c>
    </row>
    <row r="18" spans="1:19" ht="21" customHeight="1" x14ac:dyDescent="0.2">
      <c r="A18" s="27" t="s">
        <v>102</v>
      </c>
      <c r="B18" s="51" t="s">
        <v>103</v>
      </c>
      <c r="C18" s="5" t="s">
        <v>22</v>
      </c>
      <c r="D18" s="7">
        <v>83000</v>
      </c>
      <c r="E18" s="9">
        <v>1000008853</v>
      </c>
      <c r="F18" s="6" t="s">
        <v>104</v>
      </c>
      <c r="G18" s="29" t="s">
        <v>105</v>
      </c>
      <c r="H18" s="52" t="s">
        <v>25</v>
      </c>
      <c r="I18" s="53" t="s">
        <v>38</v>
      </c>
      <c r="J18" s="52" t="s">
        <v>27</v>
      </c>
      <c r="K18" s="13">
        <v>2000000</v>
      </c>
      <c r="L18" s="21">
        <f>VLOOKUP(E18,[1]Sheet1!$B$3:$G$770,6,FALSE)</f>
        <v>1552639.01</v>
      </c>
      <c r="M18" s="8">
        <v>43101</v>
      </c>
      <c r="N18" s="8">
        <v>46022</v>
      </c>
      <c r="O18" s="8" t="s">
        <v>106</v>
      </c>
      <c r="P18" s="8" t="s">
        <v>107</v>
      </c>
      <c r="Q18" s="18" t="s">
        <v>108</v>
      </c>
      <c r="R18" s="6" t="s">
        <v>87</v>
      </c>
      <c r="S18" s="24" t="s">
        <v>88</v>
      </c>
    </row>
    <row r="19" spans="1:19" ht="21" customHeight="1" x14ac:dyDescent="0.2">
      <c r="A19" s="27" t="s">
        <v>257</v>
      </c>
      <c r="B19" s="51" t="s">
        <v>258</v>
      </c>
      <c r="C19" s="5" t="s">
        <v>132</v>
      </c>
      <c r="D19" s="7">
        <v>76616</v>
      </c>
      <c r="E19" s="9">
        <v>1000011360</v>
      </c>
      <c r="F19" s="6" t="s">
        <v>259</v>
      </c>
      <c r="G19" s="29" t="s">
        <v>260</v>
      </c>
      <c r="H19" s="52" t="s">
        <v>37</v>
      </c>
      <c r="I19" s="53" t="s">
        <v>38</v>
      </c>
      <c r="J19" s="52" t="s">
        <v>27</v>
      </c>
      <c r="K19" s="13">
        <v>0.1</v>
      </c>
      <c r="L19" s="21">
        <f>VLOOKUP(E19,[1]Sheet1!$B$3:$G$770,6,FALSE)</f>
        <v>0.01</v>
      </c>
      <c r="M19" s="8">
        <v>43252</v>
      </c>
      <c r="N19" s="8">
        <v>45077</v>
      </c>
      <c r="O19" s="8" t="s">
        <v>261</v>
      </c>
      <c r="P19" s="11" t="s">
        <v>262</v>
      </c>
      <c r="Q19" s="18" t="s">
        <v>263</v>
      </c>
      <c r="R19" s="6" t="s">
        <v>255</v>
      </c>
      <c r="S19" s="24" t="s">
        <v>256</v>
      </c>
    </row>
    <row r="20" spans="1:19" ht="21" customHeight="1" x14ac:dyDescent="0.2">
      <c r="A20" s="27" t="s">
        <v>211</v>
      </c>
      <c r="B20" s="51" t="s">
        <v>212</v>
      </c>
      <c r="C20" s="5" t="s">
        <v>132</v>
      </c>
      <c r="D20" s="7">
        <v>88202</v>
      </c>
      <c r="E20" s="9">
        <v>1000024237</v>
      </c>
      <c r="F20" s="6" t="s">
        <v>213</v>
      </c>
      <c r="G20" s="29" t="s">
        <v>214</v>
      </c>
      <c r="H20" s="52" t="s">
        <v>160</v>
      </c>
      <c r="I20" s="53" t="s">
        <v>38</v>
      </c>
      <c r="J20" s="52" t="s">
        <v>27</v>
      </c>
      <c r="K20" s="13">
        <v>500000</v>
      </c>
      <c r="L20" s="21">
        <f>VLOOKUP(E20,[1]Sheet1!$B$3:$G$770,6,FALSE)</f>
        <v>488336.93</v>
      </c>
      <c r="M20" s="8">
        <v>44567</v>
      </c>
      <c r="N20" s="8">
        <v>46022</v>
      </c>
      <c r="O20" s="8" t="s">
        <v>215</v>
      </c>
      <c r="P20" s="8" t="s">
        <v>216</v>
      </c>
      <c r="Q20" s="18" t="s">
        <v>217</v>
      </c>
      <c r="R20" s="6" t="s">
        <v>218</v>
      </c>
      <c r="S20" s="24" t="s">
        <v>88</v>
      </c>
    </row>
    <row r="21" spans="1:19" ht="21" customHeight="1" x14ac:dyDescent="0.2">
      <c r="A21" s="27" t="s">
        <v>211</v>
      </c>
      <c r="B21" s="51" t="s">
        <v>671</v>
      </c>
      <c r="C21" s="5" t="s">
        <v>22</v>
      </c>
      <c r="D21" s="7">
        <v>88329</v>
      </c>
      <c r="E21" s="9">
        <v>1000013890</v>
      </c>
      <c r="F21" s="6" t="s">
        <v>672</v>
      </c>
      <c r="G21" s="29" t="s">
        <v>673</v>
      </c>
      <c r="H21" s="52" t="s">
        <v>37</v>
      </c>
      <c r="I21" s="53" t="s">
        <v>38</v>
      </c>
      <c r="J21" s="52" t="s">
        <v>27</v>
      </c>
      <c r="K21" s="13">
        <v>3000000</v>
      </c>
      <c r="L21" s="21">
        <f>VLOOKUP(E21,[1]Sheet1!$B$3:$G$770,6,FALSE)</f>
        <v>1073264.52</v>
      </c>
      <c r="M21" s="8">
        <v>43586</v>
      </c>
      <c r="N21" s="8">
        <v>45412</v>
      </c>
      <c r="O21" s="8" t="s">
        <v>674</v>
      </c>
      <c r="P21" s="11" t="s">
        <v>675</v>
      </c>
      <c r="Q21" s="18" t="s">
        <v>676</v>
      </c>
      <c r="R21" s="6" t="s">
        <v>663</v>
      </c>
      <c r="S21" s="24" t="s">
        <v>664</v>
      </c>
    </row>
    <row r="22" spans="1:19" ht="21" customHeight="1" x14ac:dyDescent="0.2">
      <c r="A22" s="27" t="s">
        <v>1128</v>
      </c>
      <c r="B22" s="51" t="s">
        <v>1129</v>
      </c>
      <c r="C22" s="5" t="s">
        <v>22</v>
      </c>
      <c r="D22" s="7" t="s">
        <v>1109</v>
      </c>
      <c r="E22" s="9">
        <v>1000012513</v>
      </c>
      <c r="F22" s="6" t="s">
        <v>1130</v>
      </c>
      <c r="G22" s="31" t="s">
        <v>1131</v>
      </c>
      <c r="H22" s="52" t="s">
        <v>793</v>
      </c>
      <c r="I22" s="53" t="s">
        <v>26</v>
      </c>
      <c r="J22" s="52" t="s">
        <v>27</v>
      </c>
      <c r="K22" s="13">
        <v>50000</v>
      </c>
      <c r="L22" s="21">
        <v>29756</v>
      </c>
      <c r="M22" s="3">
        <v>43435</v>
      </c>
      <c r="N22" s="3">
        <v>45626</v>
      </c>
      <c r="O22" s="8" t="s">
        <v>1132</v>
      </c>
      <c r="P22" s="11">
        <v>4152553724</v>
      </c>
      <c r="Q22" s="4" t="s">
        <v>1133</v>
      </c>
      <c r="R22" s="6" t="s">
        <v>1013</v>
      </c>
      <c r="S22" s="24" t="s">
        <v>1006</v>
      </c>
    </row>
    <row r="23" spans="1:19" ht="21" customHeight="1" x14ac:dyDescent="0.2">
      <c r="A23" s="27" t="s">
        <v>1128</v>
      </c>
      <c r="B23" s="51" t="s">
        <v>1703</v>
      </c>
      <c r="C23" s="5" t="s">
        <v>22</v>
      </c>
      <c r="D23" s="7">
        <v>97302</v>
      </c>
      <c r="E23" s="9">
        <v>1000022907</v>
      </c>
      <c r="F23" s="6" t="s">
        <v>1704</v>
      </c>
      <c r="G23" s="29" t="s">
        <v>1705</v>
      </c>
      <c r="H23" s="52" t="s">
        <v>1706</v>
      </c>
      <c r="I23" s="53" t="s">
        <v>26</v>
      </c>
      <c r="J23" s="52" t="s">
        <v>27</v>
      </c>
      <c r="K23" s="13">
        <v>8540000</v>
      </c>
      <c r="L23" s="21">
        <f>VLOOKUP(E23,[1]Sheet1!$B$3:$G$770,6,FALSE)</f>
        <v>7930000</v>
      </c>
      <c r="M23" s="8">
        <v>44531</v>
      </c>
      <c r="N23" s="8">
        <v>46356</v>
      </c>
      <c r="O23" s="8" t="s">
        <v>1707</v>
      </c>
      <c r="P23" s="11" t="s">
        <v>1708</v>
      </c>
      <c r="Q23" s="1" t="s">
        <v>1709</v>
      </c>
      <c r="R23" s="6" t="s">
        <v>663</v>
      </c>
      <c r="S23" s="24" t="s">
        <v>1710</v>
      </c>
    </row>
    <row r="24" spans="1:19" ht="21" customHeight="1" x14ac:dyDescent="0.2">
      <c r="A24" s="27" t="s">
        <v>1128</v>
      </c>
      <c r="B24" s="51" t="s">
        <v>1703</v>
      </c>
      <c r="C24" s="5" t="s">
        <v>22</v>
      </c>
      <c r="D24" s="7">
        <v>97302</v>
      </c>
      <c r="E24" s="9">
        <v>1000022908</v>
      </c>
      <c r="F24" s="6" t="s">
        <v>1711</v>
      </c>
      <c r="G24" s="29" t="s">
        <v>1712</v>
      </c>
      <c r="H24" s="52" t="s">
        <v>1706</v>
      </c>
      <c r="I24" s="53" t="s">
        <v>26</v>
      </c>
      <c r="J24" s="52" t="s">
        <v>27</v>
      </c>
      <c r="K24" s="13">
        <v>6040000</v>
      </c>
      <c r="L24" s="21">
        <f>VLOOKUP(E24,[1]Sheet1!$B$3:$G$770,6,FALSE)</f>
        <v>5725000</v>
      </c>
      <c r="M24" s="8">
        <v>44531</v>
      </c>
      <c r="N24" s="8">
        <v>46356</v>
      </c>
      <c r="O24" s="8" t="s">
        <v>1713</v>
      </c>
      <c r="P24" s="11" t="s">
        <v>1714</v>
      </c>
      <c r="Q24" s="1" t="s">
        <v>1715</v>
      </c>
      <c r="R24" s="6" t="s">
        <v>663</v>
      </c>
      <c r="S24" s="24" t="s">
        <v>1710</v>
      </c>
    </row>
    <row r="25" spans="1:19" ht="21" customHeight="1" x14ac:dyDescent="0.2">
      <c r="A25" s="27" t="s">
        <v>1128</v>
      </c>
      <c r="B25" s="51" t="s">
        <v>1703</v>
      </c>
      <c r="C25" s="5" t="s">
        <v>22</v>
      </c>
      <c r="D25" s="7">
        <v>97302</v>
      </c>
      <c r="E25" s="9">
        <v>1000022909</v>
      </c>
      <c r="F25" s="6" t="s">
        <v>1716</v>
      </c>
      <c r="G25" s="29" t="s">
        <v>1717</v>
      </c>
      <c r="H25" s="52" t="s">
        <v>1706</v>
      </c>
      <c r="I25" s="53" t="s">
        <v>26</v>
      </c>
      <c r="J25" s="52" t="s">
        <v>27</v>
      </c>
      <c r="K25" s="13">
        <v>8540000</v>
      </c>
      <c r="L25" s="21">
        <f>VLOOKUP(E25,[1]Sheet1!$B$3:$G$770,6,FALSE)</f>
        <v>7870000</v>
      </c>
      <c r="M25" s="8">
        <v>44531</v>
      </c>
      <c r="N25" s="8">
        <v>46356</v>
      </c>
      <c r="O25" s="8" t="s">
        <v>1718</v>
      </c>
      <c r="P25" s="11" t="s">
        <v>1719</v>
      </c>
      <c r="Q25" s="1" t="s">
        <v>1720</v>
      </c>
      <c r="R25" s="6" t="s">
        <v>663</v>
      </c>
      <c r="S25" s="24" t="s">
        <v>664</v>
      </c>
    </row>
    <row r="26" spans="1:19" ht="21" customHeight="1" x14ac:dyDescent="0.2">
      <c r="A26" s="27" t="s">
        <v>1128</v>
      </c>
      <c r="B26" s="51" t="s">
        <v>1703</v>
      </c>
      <c r="C26" s="5" t="s">
        <v>22</v>
      </c>
      <c r="D26" s="7">
        <v>97302</v>
      </c>
      <c r="E26" s="9">
        <v>1000022910</v>
      </c>
      <c r="F26" s="6" t="s">
        <v>1721</v>
      </c>
      <c r="G26" s="29" t="s">
        <v>1722</v>
      </c>
      <c r="H26" s="52" t="s">
        <v>1706</v>
      </c>
      <c r="I26" s="53" t="s">
        <v>26</v>
      </c>
      <c r="J26" s="52" t="s">
        <v>27</v>
      </c>
      <c r="K26" s="13">
        <v>2500000</v>
      </c>
      <c r="L26" s="21">
        <f>VLOOKUP(E26,[1]Sheet1!$B$3:$G$770,6,FALSE)</f>
        <v>2240000</v>
      </c>
      <c r="M26" s="8">
        <v>44531</v>
      </c>
      <c r="N26" s="8">
        <v>46356</v>
      </c>
      <c r="O26" s="8" t="s">
        <v>1723</v>
      </c>
      <c r="P26" s="11" t="s">
        <v>1724</v>
      </c>
      <c r="Q26" s="1" t="s">
        <v>1725</v>
      </c>
      <c r="R26" s="6" t="s">
        <v>663</v>
      </c>
      <c r="S26" s="24" t="s">
        <v>664</v>
      </c>
    </row>
    <row r="27" spans="1:19" ht="21" customHeight="1" x14ac:dyDescent="0.2">
      <c r="A27" s="27" t="s">
        <v>1128</v>
      </c>
      <c r="B27" s="51" t="s">
        <v>1703</v>
      </c>
      <c r="C27" s="5" t="s">
        <v>22</v>
      </c>
      <c r="D27" s="7">
        <v>97302</v>
      </c>
      <c r="E27" s="9">
        <v>1000022911</v>
      </c>
      <c r="F27" s="6" t="s">
        <v>1726</v>
      </c>
      <c r="G27" s="29" t="s">
        <v>1727</v>
      </c>
      <c r="H27" s="52" t="s">
        <v>1706</v>
      </c>
      <c r="I27" s="53" t="s">
        <v>26</v>
      </c>
      <c r="J27" s="52" t="s">
        <v>27</v>
      </c>
      <c r="K27" s="13">
        <v>800000</v>
      </c>
      <c r="L27" s="21">
        <f>VLOOKUP(E27,[1]Sheet1!$B$3:$G$770,6,FALSE)</f>
        <v>800000</v>
      </c>
      <c r="M27" s="8">
        <v>44531</v>
      </c>
      <c r="N27" s="8">
        <v>46356</v>
      </c>
      <c r="O27" s="8" t="s">
        <v>1728</v>
      </c>
      <c r="P27" s="11" t="s">
        <v>1729</v>
      </c>
      <c r="Q27" s="1" t="s">
        <v>1730</v>
      </c>
      <c r="R27" s="6" t="s">
        <v>663</v>
      </c>
      <c r="S27" s="24" t="s">
        <v>664</v>
      </c>
    </row>
    <row r="28" spans="1:19" ht="21" customHeight="1" x14ac:dyDescent="0.2">
      <c r="A28" s="27" t="s">
        <v>1128</v>
      </c>
      <c r="B28" s="51" t="s">
        <v>1703</v>
      </c>
      <c r="C28" s="5" t="s">
        <v>22</v>
      </c>
      <c r="D28" s="7">
        <v>97302</v>
      </c>
      <c r="E28" s="9">
        <v>1000022928</v>
      </c>
      <c r="F28" s="6" t="s">
        <v>1731</v>
      </c>
      <c r="G28" s="29" t="s">
        <v>1732</v>
      </c>
      <c r="H28" s="52" t="s">
        <v>1706</v>
      </c>
      <c r="I28" s="53" t="s">
        <v>26</v>
      </c>
      <c r="J28" s="52" t="s">
        <v>27</v>
      </c>
      <c r="K28" s="13">
        <v>800000</v>
      </c>
      <c r="L28" s="21">
        <f>VLOOKUP(E28,[1]Sheet1!$B$3:$G$770,6,FALSE)</f>
        <v>800000</v>
      </c>
      <c r="M28" s="8">
        <v>44531</v>
      </c>
      <c r="N28" s="8">
        <v>46356</v>
      </c>
      <c r="O28" s="8" t="s">
        <v>1733</v>
      </c>
      <c r="P28" s="11" t="s">
        <v>1734</v>
      </c>
      <c r="Q28" s="1" t="s">
        <v>1735</v>
      </c>
      <c r="R28" s="6" t="s">
        <v>663</v>
      </c>
      <c r="S28" s="24" t="s">
        <v>664</v>
      </c>
    </row>
    <row r="29" spans="1:19" ht="21" customHeight="1" x14ac:dyDescent="0.2">
      <c r="A29" s="27" t="s">
        <v>1128</v>
      </c>
      <c r="B29" s="51" t="s">
        <v>1703</v>
      </c>
      <c r="C29" s="5" t="s">
        <v>22</v>
      </c>
      <c r="D29" s="7">
        <v>97302</v>
      </c>
      <c r="E29" s="9">
        <v>1000023231</v>
      </c>
      <c r="F29" s="6" t="s">
        <v>1736</v>
      </c>
      <c r="G29" s="29" t="s">
        <v>1737</v>
      </c>
      <c r="H29" s="52" t="s">
        <v>1706</v>
      </c>
      <c r="I29" s="53" t="s">
        <v>26</v>
      </c>
      <c r="J29" s="52" t="s">
        <v>27</v>
      </c>
      <c r="K29" s="13">
        <v>8540000</v>
      </c>
      <c r="L29" s="21">
        <f>VLOOKUP(E29,[1]Sheet1!$B$3:$G$770,6,FALSE)</f>
        <v>8190000</v>
      </c>
      <c r="M29" s="8">
        <v>44531</v>
      </c>
      <c r="N29" s="8">
        <v>46356</v>
      </c>
      <c r="O29" s="8" t="s">
        <v>1738</v>
      </c>
      <c r="P29" s="11" t="s">
        <v>1739</v>
      </c>
      <c r="Q29" s="1" t="s">
        <v>1740</v>
      </c>
      <c r="R29" s="6" t="s">
        <v>663</v>
      </c>
      <c r="S29" s="24" t="s">
        <v>664</v>
      </c>
    </row>
    <row r="30" spans="1:19" ht="21" customHeight="1" x14ac:dyDescent="0.2">
      <c r="A30" s="27" t="s">
        <v>1128</v>
      </c>
      <c r="B30" s="51" t="s">
        <v>1703</v>
      </c>
      <c r="C30" s="5" t="s">
        <v>22</v>
      </c>
      <c r="D30" s="7">
        <v>97302</v>
      </c>
      <c r="E30" s="9">
        <v>1000023410</v>
      </c>
      <c r="F30" s="6" t="s">
        <v>1741</v>
      </c>
      <c r="G30" s="29" t="s">
        <v>1742</v>
      </c>
      <c r="H30" s="52" t="s">
        <v>1706</v>
      </c>
      <c r="I30" s="53" t="s">
        <v>26</v>
      </c>
      <c r="J30" s="52" t="s">
        <v>27</v>
      </c>
      <c r="K30" s="13">
        <v>2040000</v>
      </c>
      <c r="L30" s="21">
        <f>VLOOKUP(E30,[1]Sheet1!$B$3:$G$770,6,FALSE)</f>
        <v>1565000</v>
      </c>
      <c r="M30" s="8">
        <v>44531</v>
      </c>
      <c r="N30" s="8">
        <v>46356</v>
      </c>
      <c r="O30" s="8" t="s">
        <v>1743</v>
      </c>
      <c r="P30" s="11" t="s">
        <v>1744</v>
      </c>
      <c r="Q30" s="1" t="s">
        <v>1745</v>
      </c>
      <c r="R30" s="6" t="s">
        <v>663</v>
      </c>
      <c r="S30" s="24" t="s">
        <v>664</v>
      </c>
    </row>
    <row r="31" spans="1:19" ht="21" customHeight="1" x14ac:dyDescent="0.2">
      <c r="A31" s="27" t="s">
        <v>1128</v>
      </c>
      <c r="B31" s="51" t="s">
        <v>1703</v>
      </c>
      <c r="C31" s="5" t="s">
        <v>22</v>
      </c>
      <c r="D31" s="7">
        <v>97302</v>
      </c>
      <c r="E31" s="9">
        <v>1000023411</v>
      </c>
      <c r="F31" s="6" t="s">
        <v>1746</v>
      </c>
      <c r="G31" s="29" t="s">
        <v>1747</v>
      </c>
      <c r="H31" s="52" t="s">
        <v>1706</v>
      </c>
      <c r="I31" s="53" t="s">
        <v>26</v>
      </c>
      <c r="J31" s="52" t="s">
        <v>27</v>
      </c>
      <c r="K31" s="13">
        <v>1000000</v>
      </c>
      <c r="L31" s="21">
        <f>VLOOKUP(E31,[1]Sheet1!$B$3:$G$770,6,FALSE)</f>
        <v>1000000</v>
      </c>
      <c r="M31" s="8">
        <v>44531</v>
      </c>
      <c r="N31" s="8">
        <v>46356</v>
      </c>
      <c r="O31" s="8" t="s">
        <v>1748</v>
      </c>
      <c r="P31" s="11" t="s">
        <v>1749</v>
      </c>
      <c r="Q31" s="1" t="s">
        <v>1750</v>
      </c>
      <c r="R31" s="6" t="s">
        <v>663</v>
      </c>
      <c r="S31" s="24" t="s">
        <v>664</v>
      </c>
    </row>
    <row r="32" spans="1:19" ht="21" customHeight="1" x14ac:dyDescent="0.2">
      <c r="A32" s="27" t="s">
        <v>619</v>
      </c>
      <c r="B32" s="51" t="s">
        <v>620</v>
      </c>
      <c r="C32" s="5" t="s">
        <v>89</v>
      </c>
      <c r="D32" s="7" t="s">
        <v>621</v>
      </c>
      <c r="E32" s="9">
        <v>1000020942</v>
      </c>
      <c r="F32" s="6" t="s">
        <v>622</v>
      </c>
      <c r="G32" s="29" t="s">
        <v>623</v>
      </c>
      <c r="H32" s="52" t="s">
        <v>524</v>
      </c>
      <c r="I32" s="53" t="s">
        <v>26</v>
      </c>
      <c r="J32" s="52" t="s">
        <v>27</v>
      </c>
      <c r="K32" s="13">
        <v>865433</v>
      </c>
      <c r="L32" s="21">
        <v>645073</v>
      </c>
      <c r="M32" s="8">
        <v>44413</v>
      </c>
      <c r="N32" s="8">
        <v>45508</v>
      </c>
      <c r="O32" s="8" t="s">
        <v>624</v>
      </c>
      <c r="P32" s="8" t="s">
        <v>625</v>
      </c>
      <c r="Q32" s="18" t="s">
        <v>626</v>
      </c>
      <c r="R32" s="6" t="s">
        <v>528</v>
      </c>
      <c r="S32" s="24" t="s">
        <v>529</v>
      </c>
    </row>
    <row r="33" spans="1:19" ht="21" customHeight="1" x14ac:dyDescent="0.2">
      <c r="A33" s="27" t="s">
        <v>619</v>
      </c>
      <c r="B33" s="51" t="s">
        <v>633</v>
      </c>
      <c r="C33" s="5" t="s">
        <v>89</v>
      </c>
      <c r="D33" s="7" t="s">
        <v>621</v>
      </c>
      <c r="E33" s="9">
        <v>1000021664</v>
      </c>
      <c r="F33" s="6" t="s">
        <v>634</v>
      </c>
      <c r="G33" s="29" t="s">
        <v>635</v>
      </c>
      <c r="H33" s="52" t="s">
        <v>524</v>
      </c>
      <c r="I33" s="53" t="s">
        <v>26</v>
      </c>
      <c r="J33" s="52" t="s">
        <v>27</v>
      </c>
      <c r="K33" s="13">
        <v>100000</v>
      </c>
      <c r="L33" s="21">
        <v>967</v>
      </c>
      <c r="M33" s="8">
        <v>44414</v>
      </c>
      <c r="N33" s="8">
        <v>44778</v>
      </c>
      <c r="O33" s="8" t="s">
        <v>636</v>
      </c>
      <c r="P33" s="8" t="s">
        <v>637</v>
      </c>
      <c r="Q33" s="18" t="s">
        <v>638</v>
      </c>
      <c r="R33" s="6" t="s">
        <v>528</v>
      </c>
      <c r="S33" s="24" t="s">
        <v>529</v>
      </c>
    </row>
    <row r="34" spans="1:19" ht="21" customHeight="1" x14ac:dyDescent="0.2">
      <c r="A34" s="27" t="s">
        <v>619</v>
      </c>
      <c r="B34" s="51" t="s">
        <v>639</v>
      </c>
      <c r="C34" s="5" t="s">
        <v>640</v>
      </c>
      <c r="D34" s="7" t="s">
        <v>621</v>
      </c>
      <c r="E34" s="9">
        <v>1000021937</v>
      </c>
      <c r="F34" s="6" t="s">
        <v>641</v>
      </c>
      <c r="G34" s="29" t="s">
        <v>642</v>
      </c>
      <c r="H34" s="52" t="s">
        <v>524</v>
      </c>
      <c r="I34" s="53" t="s">
        <v>26</v>
      </c>
      <c r="J34" s="52" t="s">
        <v>27</v>
      </c>
      <c r="K34" s="13">
        <v>155000</v>
      </c>
      <c r="L34" s="21">
        <v>123491</v>
      </c>
      <c r="M34" s="8">
        <v>44378</v>
      </c>
      <c r="N34" s="8">
        <v>46203</v>
      </c>
      <c r="O34" s="8" t="s">
        <v>643</v>
      </c>
      <c r="P34" s="8" t="s">
        <v>644</v>
      </c>
      <c r="Q34" s="18" t="s">
        <v>645</v>
      </c>
      <c r="R34" s="6" t="s">
        <v>528</v>
      </c>
      <c r="S34" s="24" t="s">
        <v>529</v>
      </c>
    </row>
    <row r="35" spans="1:19" ht="21" customHeight="1" x14ac:dyDescent="0.2">
      <c r="A35" s="27" t="s">
        <v>619</v>
      </c>
      <c r="B35" s="45" t="s">
        <v>884</v>
      </c>
      <c r="C35" s="12" t="s">
        <v>640</v>
      </c>
      <c r="D35" s="15">
        <v>67100</v>
      </c>
      <c r="E35" s="17">
        <v>1000008821</v>
      </c>
      <c r="F35" s="14" t="s">
        <v>885</v>
      </c>
      <c r="G35" s="32" t="s">
        <v>886</v>
      </c>
      <c r="H35" s="54" t="s">
        <v>793</v>
      </c>
      <c r="I35" s="55" t="s">
        <v>26</v>
      </c>
      <c r="J35" s="54" t="s">
        <v>27</v>
      </c>
      <c r="K35" s="13">
        <v>450000</v>
      </c>
      <c r="L35" s="21">
        <f>VLOOKUP(E35,[1]Sheet1!$B$3:$G$770,6,FALSE)</f>
        <v>169077.05</v>
      </c>
      <c r="M35" s="16">
        <v>43070</v>
      </c>
      <c r="N35" s="16">
        <v>44895</v>
      </c>
      <c r="O35" s="16" t="s">
        <v>887</v>
      </c>
      <c r="P35" s="11" t="s">
        <v>888</v>
      </c>
      <c r="Q35" s="18" t="s">
        <v>889</v>
      </c>
      <c r="R35" s="14" t="s">
        <v>890</v>
      </c>
      <c r="S35" s="25" t="s">
        <v>239</v>
      </c>
    </row>
    <row r="36" spans="1:19" ht="21" customHeight="1" x14ac:dyDescent="0.2">
      <c r="A36" s="27" t="s">
        <v>619</v>
      </c>
      <c r="B36" s="45" t="s">
        <v>940</v>
      </c>
      <c r="C36" s="12" t="s">
        <v>132</v>
      </c>
      <c r="D36" s="15">
        <v>67120</v>
      </c>
      <c r="E36" s="17">
        <v>1000022849</v>
      </c>
      <c r="F36" s="14" t="s">
        <v>941</v>
      </c>
      <c r="G36" s="32" t="s">
        <v>942</v>
      </c>
      <c r="H36" s="54" t="s">
        <v>793</v>
      </c>
      <c r="I36" s="55" t="s">
        <v>26</v>
      </c>
      <c r="J36" s="54" t="s">
        <v>27</v>
      </c>
      <c r="K36" s="13">
        <v>187200</v>
      </c>
      <c r="L36" s="21">
        <f>VLOOKUP(E36,[1]Sheet1!$B$3:$G$770,6,FALSE)</f>
        <v>187200</v>
      </c>
      <c r="M36" s="16">
        <v>44578</v>
      </c>
      <c r="N36" s="16">
        <v>46203</v>
      </c>
      <c r="O36" s="16" t="s">
        <v>943</v>
      </c>
      <c r="P36" s="11" t="s">
        <v>944</v>
      </c>
      <c r="Q36" s="18" t="s">
        <v>945</v>
      </c>
      <c r="R36" s="14" t="s">
        <v>238</v>
      </c>
      <c r="S36" s="25" t="s">
        <v>239</v>
      </c>
    </row>
    <row r="37" spans="1:19" ht="21" customHeight="1" x14ac:dyDescent="0.2">
      <c r="A37" s="27" t="s">
        <v>619</v>
      </c>
      <c r="B37" s="51" t="s">
        <v>1938</v>
      </c>
      <c r="C37" s="5" t="s">
        <v>640</v>
      </c>
      <c r="D37" s="7">
        <v>67060</v>
      </c>
      <c r="E37" s="9">
        <v>1000024324</v>
      </c>
      <c r="F37" s="6" t="s">
        <v>1939</v>
      </c>
      <c r="G37" s="31" t="s">
        <v>1940</v>
      </c>
      <c r="H37" s="52" t="s">
        <v>1835</v>
      </c>
      <c r="I37" s="53" t="s">
        <v>26</v>
      </c>
      <c r="J37" s="52" t="s">
        <v>27</v>
      </c>
      <c r="K37" s="13">
        <v>5000000</v>
      </c>
      <c r="L37" s="21">
        <f>VLOOKUP(E37,[1]Sheet1!$B$3:$G$770,6,FALSE)</f>
        <v>1000000</v>
      </c>
      <c r="M37" s="8">
        <v>44593</v>
      </c>
      <c r="N37" s="8">
        <v>46053</v>
      </c>
      <c r="O37" s="8" t="s">
        <v>1941</v>
      </c>
      <c r="P37" s="11" t="s">
        <v>1942</v>
      </c>
      <c r="Q37" s="18" t="s">
        <v>1943</v>
      </c>
      <c r="R37" s="6" t="s">
        <v>1906</v>
      </c>
      <c r="S37" s="24" t="s">
        <v>1926</v>
      </c>
    </row>
    <row r="38" spans="1:19" ht="21" customHeight="1" x14ac:dyDescent="0.2">
      <c r="A38" s="27" t="s">
        <v>619</v>
      </c>
      <c r="B38" s="51" t="s">
        <v>1987</v>
      </c>
      <c r="C38" s="5" t="s">
        <v>640</v>
      </c>
      <c r="D38" s="7">
        <v>70330</v>
      </c>
      <c r="E38" s="9">
        <v>1000020765</v>
      </c>
      <c r="F38" s="6" t="s">
        <v>1988</v>
      </c>
      <c r="G38" s="31" t="s">
        <v>1989</v>
      </c>
      <c r="H38" s="52" t="s">
        <v>1902</v>
      </c>
      <c r="I38" s="53" t="s">
        <v>26</v>
      </c>
      <c r="J38" s="52" t="s">
        <v>27</v>
      </c>
      <c r="K38" s="13">
        <v>190000</v>
      </c>
      <c r="L38" s="21">
        <f>VLOOKUP(E38,[1]Sheet1!$B$3:$G$770,6,FALSE)</f>
        <v>179920</v>
      </c>
      <c r="M38" s="8">
        <v>44228</v>
      </c>
      <c r="N38" s="8">
        <v>45322</v>
      </c>
      <c r="O38" s="8" t="s">
        <v>1990</v>
      </c>
      <c r="P38" s="11" t="s">
        <v>1991</v>
      </c>
      <c r="Q38" s="18" t="s">
        <v>1992</v>
      </c>
      <c r="R38" s="6" t="s">
        <v>1906</v>
      </c>
      <c r="S38" s="24" t="s">
        <v>1993</v>
      </c>
    </row>
    <row r="39" spans="1:19" ht="21" customHeight="1" x14ac:dyDescent="0.2">
      <c r="A39" s="27" t="s">
        <v>619</v>
      </c>
      <c r="B39" s="51" t="s">
        <v>2321</v>
      </c>
      <c r="C39" s="5" t="s">
        <v>22</v>
      </c>
      <c r="D39" s="7">
        <v>83934</v>
      </c>
      <c r="E39" s="9">
        <v>1000020142</v>
      </c>
      <c r="F39" s="6" t="s">
        <v>2322</v>
      </c>
      <c r="G39" s="29" t="s">
        <v>2323</v>
      </c>
      <c r="H39" s="52" t="s">
        <v>2106</v>
      </c>
      <c r="I39" s="53" t="s">
        <v>38</v>
      </c>
      <c r="J39" s="52" t="s">
        <v>27</v>
      </c>
      <c r="K39" s="13">
        <v>1500000</v>
      </c>
      <c r="L39" s="21">
        <f>VLOOKUP(E39,[1]Sheet1!$B$3:$G$770,6,FALSE)</f>
        <v>1243478.1100000001</v>
      </c>
      <c r="M39" s="8">
        <v>44228</v>
      </c>
      <c r="N39" s="8">
        <v>45322</v>
      </c>
      <c r="O39" s="8" t="s">
        <v>2324</v>
      </c>
      <c r="P39" s="8" t="s">
        <v>2325</v>
      </c>
      <c r="Q39" s="18" t="s">
        <v>2326</v>
      </c>
      <c r="R39" s="6" t="s">
        <v>2153</v>
      </c>
      <c r="S39" s="24" t="s">
        <v>2161</v>
      </c>
    </row>
    <row r="40" spans="1:19" ht="21" customHeight="1" x14ac:dyDescent="0.2">
      <c r="A40" s="27" t="s">
        <v>619</v>
      </c>
      <c r="B40" s="51" t="s">
        <v>2333</v>
      </c>
      <c r="C40" s="5" t="s">
        <v>22</v>
      </c>
      <c r="D40" s="7">
        <v>88530</v>
      </c>
      <c r="E40" s="9">
        <v>1000016777</v>
      </c>
      <c r="F40" s="6" t="s">
        <v>2334</v>
      </c>
      <c r="G40" s="29" t="s">
        <v>2335</v>
      </c>
      <c r="H40" s="52" t="s">
        <v>2106</v>
      </c>
      <c r="I40" s="53" t="s">
        <v>38</v>
      </c>
      <c r="J40" s="52" t="s">
        <v>183</v>
      </c>
      <c r="K40" s="13">
        <v>600000</v>
      </c>
      <c r="L40" s="21">
        <f>VLOOKUP(E40,[1]Sheet1!$B$3:$G$770,6,FALSE)</f>
        <v>441459.24</v>
      </c>
      <c r="M40" s="8">
        <v>43831</v>
      </c>
      <c r="N40" s="8">
        <v>46387</v>
      </c>
      <c r="O40" s="8" t="s">
        <v>2336</v>
      </c>
      <c r="P40" s="8" t="s">
        <v>2337</v>
      </c>
      <c r="Q40" s="18" t="s">
        <v>2338</v>
      </c>
      <c r="R40" s="6" t="s">
        <v>2153</v>
      </c>
      <c r="S40" s="24" t="s">
        <v>2154</v>
      </c>
    </row>
    <row r="41" spans="1:19" ht="21" customHeight="1" x14ac:dyDescent="0.2">
      <c r="A41" s="27" t="s">
        <v>619</v>
      </c>
      <c r="B41" s="51" t="s">
        <v>2380</v>
      </c>
      <c r="C41" s="5" t="s">
        <v>954</v>
      </c>
      <c r="D41" s="7" t="s">
        <v>621</v>
      </c>
      <c r="E41" s="9">
        <v>1000016893</v>
      </c>
      <c r="F41" s="6" t="s">
        <v>2381</v>
      </c>
      <c r="G41" s="29" t="s">
        <v>2382</v>
      </c>
      <c r="H41" s="52" t="s">
        <v>2106</v>
      </c>
      <c r="I41" s="53" t="s">
        <v>26</v>
      </c>
      <c r="J41" s="52" t="s">
        <v>27</v>
      </c>
      <c r="K41" s="13">
        <v>102330</v>
      </c>
      <c r="L41" s="21">
        <f>VLOOKUP(E41,[1]Sheet1!$B$3:$G$770,6,FALSE)</f>
        <v>35280</v>
      </c>
      <c r="M41" s="8">
        <v>43831</v>
      </c>
      <c r="N41" s="8">
        <v>45291</v>
      </c>
      <c r="O41" s="8" t="s">
        <v>2383</v>
      </c>
      <c r="P41" s="8" t="s">
        <v>2384</v>
      </c>
      <c r="Q41" s="18" t="s">
        <v>2385</v>
      </c>
      <c r="R41" s="6" t="s">
        <v>2153</v>
      </c>
      <c r="S41" s="24" t="s">
        <v>2161</v>
      </c>
    </row>
    <row r="42" spans="1:19" ht="21" customHeight="1" x14ac:dyDescent="0.2">
      <c r="A42" s="27" t="s">
        <v>797</v>
      </c>
      <c r="B42" s="51" t="s">
        <v>798</v>
      </c>
      <c r="C42" s="5" t="s">
        <v>132</v>
      </c>
      <c r="D42" s="7">
        <v>85616</v>
      </c>
      <c r="E42" s="9">
        <v>1000001575</v>
      </c>
      <c r="F42" s="6" t="s">
        <v>799</v>
      </c>
      <c r="G42" s="29" t="s">
        <v>800</v>
      </c>
      <c r="H42" s="52" t="s">
        <v>160</v>
      </c>
      <c r="I42" s="53" t="s">
        <v>38</v>
      </c>
      <c r="J42" s="52" t="s">
        <v>27</v>
      </c>
      <c r="K42" s="13">
        <v>3800000</v>
      </c>
      <c r="L42" s="21">
        <f>VLOOKUP(E42,[1]Sheet1!$B$3:$G$770,6,FALSE)</f>
        <v>1146282.04</v>
      </c>
      <c r="M42" s="8">
        <v>42170</v>
      </c>
      <c r="N42" s="8">
        <v>44726</v>
      </c>
      <c r="O42" s="8" t="s">
        <v>801</v>
      </c>
      <c r="P42" s="11" t="s">
        <v>802</v>
      </c>
      <c r="Q42" s="18" t="s">
        <v>803</v>
      </c>
      <c r="R42" s="6" t="s">
        <v>337</v>
      </c>
      <c r="S42" s="24" t="s">
        <v>338</v>
      </c>
    </row>
    <row r="43" spans="1:19" ht="21" customHeight="1" x14ac:dyDescent="0.2">
      <c r="A43" s="27" t="s">
        <v>797</v>
      </c>
      <c r="B43" s="51" t="s">
        <v>798</v>
      </c>
      <c r="C43" s="5" t="s">
        <v>132</v>
      </c>
      <c r="D43" s="7">
        <v>85616</v>
      </c>
      <c r="E43" s="9">
        <v>1000001581</v>
      </c>
      <c r="F43" s="6" t="s">
        <v>804</v>
      </c>
      <c r="G43" s="29" t="s">
        <v>805</v>
      </c>
      <c r="H43" s="52" t="s">
        <v>160</v>
      </c>
      <c r="I43" s="53" t="s">
        <v>38</v>
      </c>
      <c r="J43" s="52" t="s">
        <v>27</v>
      </c>
      <c r="K43" s="13">
        <v>1000000</v>
      </c>
      <c r="L43" s="21">
        <f>VLOOKUP(E43,[1]Sheet1!$B$3:$G$770,6,FALSE)</f>
        <v>801855.97</v>
      </c>
      <c r="M43" s="8">
        <v>42170</v>
      </c>
      <c r="N43" s="8">
        <v>44726</v>
      </c>
      <c r="O43" s="8" t="s">
        <v>806</v>
      </c>
      <c r="P43" s="11" t="s">
        <v>807</v>
      </c>
      <c r="Q43" s="18" t="s">
        <v>808</v>
      </c>
      <c r="R43" s="6" t="s">
        <v>337</v>
      </c>
      <c r="S43" s="24" t="s">
        <v>338</v>
      </c>
    </row>
    <row r="44" spans="1:19" ht="21" customHeight="1" x14ac:dyDescent="0.2">
      <c r="A44" s="27" t="s">
        <v>797</v>
      </c>
      <c r="B44" s="51" t="s">
        <v>2360</v>
      </c>
      <c r="C44" s="5" t="s">
        <v>132</v>
      </c>
      <c r="D44" s="7">
        <v>89150</v>
      </c>
      <c r="E44" s="9">
        <v>1000018389</v>
      </c>
      <c r="F44" s="6" t="s">
        <v>2361</v>
      </c>
      <c r="G44" s="29" t="s">
        <v>2362</v>
      </c>
      <c r="H44" s="52" t="s">
        <v>2106</v>
      </c>
      <c r="I44" s="53" t="s">
        <v>38</v>
      </c>
      <c r="J44" s="52" t="s">
        <v>27</v>
      </c>
      <c r="K44" s="13">
        <v>300000</v>
      </c>
      <c r="L44" s="21">
        <f>VLOOKUP(E44,[1]Sheet1!$B$3:$G$770,6,FALSE)</f>
        <v>244042.74</v>
      </c>
      <c r="M44" s="8">
        <v>44044</v>
      </c>
      <c r="N44" s="8">
        <v>45138</v>
      </c>
      <c r="O44" s="8" t="s">
        <v>2363</v>
      </c>
      <c r="P44" s="8" t="s">
        <v>2364</v>
      </c>
      <c r="Q44" s="18" t="s">
        <v>2365</v>
      </c>
      <c r="R44" s="6" t="s">
        <v>2153</v>
      </c>
      <c r="S44" s="24" t="s">
        <v>2161</v>
      </c>
    </row>
    <row r="45" spans="1:19" ht="21" customHeight="1" x14ac:dyDescent="0.2">
      <c r="A45" s="27" t="s">
        <v>1096</v>
      </c>
      <c r="B45" s="51" t="s">
        <v>1097</v>
      </c>
      <c r="C45" s="5" t="s">
        <v>22</v>
      </c>
      <c r="D45" s="7" t="s">
        <v>1098</v>
      </c>
      <c r="E45" s="9">
        <v>1000017042</v>
      </c>
      <c r="F45" s="6" t="s">
        <v>1099</v>
      </c>
      <c r="G45" s="31" t="s">
        <v>1100</v>
      </c>
      <c r="H45" s="52" t="s">
        <v>793</v>
      </c>
      <c r="I45" s="53" t="s">
        <v>38</v>
      </c>
      <c r="J45" s="52" t="s">
        <v>27</v>
      </c>
      <c r="K45" s="13">
        <v>4500000</v>
      </c>
      <c r="L45" s="21">
        <f>VLOOKUP(E45,[1]Sheet1!$B$3:$G$770,6,FALSE)</f>
        <v>2999484.55</v>
      </c>
      <c r="M45" s="8">
        <v>43952</v>
      </c>
      <c r="N45" s="8">
        <v>45046</v>
      </c>
      <c r="O45" s="8" t="s">
        <v>1101</v>
      </c>
      <c r="P45" s="11" t="s">
        <v>1102</v>
      </c>
      <c r="Q45" s="18" t="s">
        <v>1103</v>
      </c>
      <c r="R45" s="6" t="s">
        <v>497</v>
      </c>
      <c r="S45" s="24" t="s">
        <v>855</v>
      </c>
    </row>
    <row r="46" spans="1:19" ht="21" customHeight="1" x14ac:dyDescent="0.2">
      <c r="A46" s="27" t="s">
        <v>1096</v>
      </c>
      <c r="B46" s="51" t="s">
        <v>1795</v>
      </c>
      <c r="C46" s="5" t="s">
        <v>22</v>
      </c>
      <c r="D46" s="7">
        <v>66016</v>
      </c>
      <c r="E46" s="9">
        <v>1000022749</v>
      </c>
      <c r="F46" s="6" t="s">
        <v>1796</v>
      </c>
      <c r="G46" s="31" t="s">
        <v>1797</v>
      </c>
      <c r="H46" s="52" t="s">
        <v>1798</v>
      </c>
      <c r="I46" s="53" t="s">
        <v>38</v>
      </c>
      <c r="J46" s="52" t="s">
        <v>27</v>
      </c>
      <c r="K46" s="13">
        <v>1000000</v>
      </c>
      <c r="L46" s="21">
        <f>VLOOKUP(E46,[1]Sheet1!$B$3:$G$770,6,FALSE)</f>
        <v>590029.68000000005</v>
      </c>
      <c r="M46" s="8">
        <v>44431</v>
      </c>
      <c r="N46" s="8">
        <v>44742</v>
      </c>
      <c r="O46" s="8" t="s">
        <v>1799</v>
      </c>
      <c r="P46" s="11" t="s">
        <v>1800</v>
      </c>
      <c r="Q46" s="18" t="s">
        <v>1801</v>
      </c>
      <c r="R46" s="6" t="s">
        <v>1802</v>
      </c>
      <c r="S46" s="24" t="s">
        <v>1803</v>
      </c>
    </row>
    <row r="47" spans="1:19" ht="21" customHeight="1" x14ac:dyDescent="0.2">
      <c r="A47" s="27" t="s">
        <v>1096</v>
      </c>
      <c r="B47" s="51" t="s">
        <v>1804</v>
      </c>
      <c r="C47" s="5" t="s">
        <v>22</v>
      </c>
      <c r="D47" s="7">
        <v>66246</v>
      </c>
      <c r="E47" s="9">
        <v>1000017076</v>
      </c>
      <c r="F47" s="6" t="s">
        <v>1805</v>
      </c>
      <c r="G47" s="29" t="s">
        <v>1806</v>
      </c>
      <c r="H47" s="52" t="s">
        <v>1798</v>
      </c>
      <c r="I47" s="53" t="s">
        <v>38</v>
      </c>
      <c r="J47" s="52" t="s">
        <v>27</v>
      </c>
      <c r="K47" s="13">
        <v>1700000</v>
      </c>
      <c r="L47" s="21">
        <f>VLOOKUP(E47,[1]Sheet1!$B$3:$G$770,6,FALSE)</f>
        <v>622153.68999999994</v>
      </c>
      <c r="M47" s="8">
        <v>42036</v>
      </c>
      <c r="N47" s="8">
        <v>44742</v>
      </c>
      <c r="O47" s="8" t="s">
        <v>1807</v>
      </c>
      <c r="P47" s="11" t="s">
        <v>1808</v>
      </c>
      <c r="Q47" s="18" t="s">
        <v>1809</v>
      </c>
      <c r="R47" s="6" t="s">
        <v>1802</v>
      </c>
      <c r="S47" s="24" t="s">
        <v>1803</v>
      </c>
    </row>
    <row r="48" spans="1:19" ht="21" customHeight="1" x14ac:dyDescent="0.2">
      <c r="A48" s="27" t="s">
        <v>1096</v>
      </c>
      <c r="B48" s="51" t="s">
        <v>1810</v>
      </c>
      <c r="C48" s="5" t="s">
        <v>22</v>
      </c>
      <c r="D48" s="7">
        <v>66312</v>
      </c>
      <c r="E48" s="9">
        <v>1000009089</v>
      </c>
      <c r="F48" s="6" t="s">
        <v>1811</v>
      </c>
      <c r="G48" s="31" t="s">
        <v>1812</v>
      </c>
      <c r="H48" s="52" t="s">
        <v>1798</v>
      </c>
      <c r="I48" s="53" t="s">
        <v>38</v>
      </c>
      <c r="J48" s="52" t="s">
        <v>27</v>
      </c>
      <c r="K48" s="13">
        <v>5000000</v>
      </c>
      <c r="L48" s="21">
        <f>VLOOKUP(E48,[1]Sheet1!$B$3:$G$770,6,FALSE)</f>
        <v>1190451.06</v>
      </c>
      <c r="M48" s="8">
        <v>43146</v>
      </c>
      <c r="N48" s="8">
        <v>44681</v>
      </c>
      <c r="O48" s="8" t="s">
        <v>1807</v>
      </c>
      <c r="P48" s="11" t="s">
        <v>1813</v>
      </c>
      <c r="Q48" s="18" t="s">
        <v>1814</v>
      </c>
      <c r="R48" s="6" t="s">
        <v>1802</v>
      </c>
      <c r="S48" s="24" t="s">
        <v>1803</v>
      </c>
    </row>
    <row r="49" spans="1:19" ht="21" customHeight="1" x14ac:dyDescent="0.2">
      <c r="A49" s="27" t="s">
        <v>1096</v>
      </c>
      <c r="B49" s="51" t="s">
        <v>1815</v>
      </c>
      <c r="C49" s="5" t="s">
        <v>22</v>
      </c>
      <c r="D49" s="7">
        <v>66327</v>
      </c>
      <c r="E49" s="9">
        <v>1000022350</v>
      </c>
      <c r="F49" s="6" t="s">
        <v>1811</v>
      </c>
      <c r="G49" s="31" t="s">
        <v>1806</v>
      </c>
      <c r="H49" s="52" t="s">
        <v>1798</v>
      </c>
      <c r="I49" s="53" t="s">
        <v>38</v>
      </c>
      <c r="J49" s="52" t="s">
        <v>27</v>
      </c>
      <c r="K49" s="13">
        <v>7200000</v>
      </c>
      <c r="L49" s="21">
        <f>VLOOKUP(E49,[1]Sheet1!$B$3:$G$770,6,FALSE)</f>
        <v>3155941.21</v>
      </c>
      <c r="M49" s="8">
        <v>44392</v>
      </c>
      <c r="N49" s="8">
        <v>44742</v>
      </c>
      <c r="O49" s="8" t="s">
        <v>1807</v>
      </c>
      <c r="P49" s="11" t="s">
        <v>1816</v>
      </c>
      <c r="Q49" s="18" t="s">
        <v>1817</v>
      </c>
      <c r="R49" s="6" t="s">
        <v>1802</v>
      </c>
      <c r="S49" s="24" t="s">
        <v>1818</v>
      </c>
    </row>
    <row r="50" spans="1:19" ht="21" customHeight="1" x14ac:dyDescent="0.2">
      <c r="A50" s="27" t="s">
        <v>1096</v>
      </c>
      <c r="B50" s="51" t="s">
        <v>1819</v>
      </c>
      <c r="C50" s="5" t="s">
        <v>22</v>
      </c>
      <c r="D50" s="7">
        <v>66328</v>
      </c>
      <c r="E50" s="9">
        <v>1000024059</v>
      </c>
      <c r="F50" s="6" t="s">
        <v>1820</v>
      </c>
      <c r="G50" s="29" t="s">
        <v>1821</v>
      </c>
      <c r="H50" s="52" t="s">
        <v>1798</v>
      </c>
      <c r="I50" s="53" t="s">
        <v>38</v>
      </c>
      <c r="J50" s="52" t="s">
        <v>27</v>
      </c>
      <c r="K50" s="13">
        <v>44525</v>
      </c>
      <c r="L50" s="21">
        <f>VLOOKUP(E50,[1]Sheet1!$B$3:$G$770,6,FALSE)</f>
        <v>19194.5</v>
      </c>
      <c r="M50" s="3">
        <v>44552</v>
      </c>
      <c r="N50" s="3">
        <v>44916</v>
      </c>
      <c r="O50" s="8" t="s">
        <v>1822</v>
      </c>
      <c r="P50" s="48" t="s">
        <v>1823</v>
      </c>
      <c r="Q50" s="18" t="s">
        <v>1824</v>
      </c>
      <c r="R50" s="6" t="s">
        <v>1802</v>
      </c>
      <c r="S50" s="24" t="s">
        <v>1803</v>
      </c>
    </row>
    <row r="51" spans="1:19" ht="21" customHeight="1" x14ac:dyDescent="0.2">
      <c r="A51" s="27" t="s">
        <v>1096</v>
      </c>
      <c r="B51" s="51" t="s">
        <v>1825</v>
      </c>
      <c r="C51" s="5" t="s">
        <v>22</v>
      </c>
      <c r="D51" s="7">
        <v>66505</v>
      </c>
      <c r="E51" s="9">
        <v>1000024191</v>
      </c>
      <c r="F51" s="6" t="s">
        <v>1826</v>
      </c>
      <c r="G51" s="31" t="s">
        <v>1827</v>
      </c>
      <c r="H51" s="52" t="s">
        <v>1798</v>
      </c>
      <c r="I51" s="53" t="s">
        <v>38</v>
      </c>
      <c r="J51" s="52" t="s">
        <v>27</v>
      </c>
      <c r="K51" s="13">
        <v>601600</v>
      </c>
      <c r="L51" s="21">
        <f>VLOOKUP(E51,[1]Sheet1!$B$3:$G$770,6,FALSE)</f>
        <v>428800</v>
      </c>
      <c r="M51" s="8">
        <v>44607</v>
      </c>
      <c r="N51" s="8">
        <v>44971</v>
      </c>
      <c r="O51" s="8" t="s">
        <v>1828</v>
      </c>
      <c r="P51" s="49" t="s">
        <v>1829</v>
      </c>
      <c r="Q51" s="18" t="s">
        <v>1830</v>
      </c>
      <c r="R51" s="6" t="s">
        <v>1802</v>
      </c>
      <c r="S51" s="24" t="s">
        <v>1831</v>
      </c>
    </row>
    <row r="52" spans="1:19" ht="21" customHeight="1" x14ac:dyDescent="0.2">
      <c r="A52" s="27" t="s">
        <v>1096</v>
      </c>
      <c r="B52" s="51" t="s">
        <v>1891</v>
      </c>
      <c r="C52" s="5" t="s">
        <v>22</v>
      </c>
      <c r="D52" s="7">
        <v>62000</v>
      </c>
      <c r="E52" s="9">
        <v>1000013249</v>
      </c>
      <c r="F52" s="6" t="s">
        <v>1892</v>
      </c>
      <c r="G52" s="31" t="s">
        <v>1893</v>
      </c>
      <c r="H52" s="52" t="s">
        <v>1798</v>
      </c>
      <c r="I52" s="53" t="s">
        <v>26</v>
      </c>
      <c r="J52" s="52" t="s">
        <v>27</v>
      </c>
      <c r="K52" s="13">
        <v>2600000</v>
      </c>
      <c r="L52" s="21">
        <f>VLOOKUP(E52,[1]Sheet1!$B$3:$G$770,6,FALSE)</f>
        <v>2461999.9900000002</v>
      </c>
      <c r="M52" s="8">
        <v>43466</v>
      </c>
      <c r="N52" s="8">
        <v>44926</v>
      </c>
      <c r="O52" s="8" t="s">
        <v>1894</v>
      </c>
      <c r="P52" s="11" t="s">
        <v>1895</v>
      </c>
      <c r="Q52" s="18" t="s">
        <v>1896</v>
      </c>
      <c r="R52" s="6" t="s">
        <v>1897</v>
      </c>
      <c r="S52" s="24" t="s">
        <v>1898</v>
      </c>
    </row>
    <row r="53" spans="1:19" ht="21" customHeight="1" x14ac:dyDescent="0.2">
      <c r="A53" s="27" t="s">
        <v>1096</v>
      </c>
      <c r="B53" s="51" t="s">
        <v>1899</v>
      </c>
      <c r="C53" s="5" t="s">
        <v>22</v>
      </c>
      <c r="D53" s="7">
        <v>66363</v>
      </c>
      <c r="E53" s="9">
        <v>1000012805</v>
      </c>
      <c r="F53" s="6" t="s">
        <v>1900</v>
      </c>
      <c r="G53" s="31" t="s">
        <v>1901</v>
      </c>
      <c r="H53" s="52" t="s">
        <v>1902</v>
      </c>
      <c r="I53" s="53" t="s">
        <v>26</v>
      </c>
      <c r="J53" s="52" t="s">
        <v>27</v>
      </c>
      <c r="K53" s="13">
        <v>500000</v>
      </c>
      <c r="L53" s="21">
        <f>VLOOKUP(E53,[1]Sheet1!$B$3:$G$770,6,FALSE)</f>
        <v>190922.62</v>
      </c>
      <c r="M53" s="8">
        <v>43435</v>
      </c>
      <c r="N53" s="8">
        <v>44681</v>
      </c>
      <c r="O53" s="8" t="s">
        <v>1903</v>
      </c>
      <c r="P53" s="11" t="s">
        <v>1904</v>
      </c>
      <c r="Q53" s="18" t="s">
        <v>1905</v>
      </c>
      <c r="R53" s="6" t="s">
        <v>1906</v>
      </c>
      <c r="S53" s="24" t="s">
        <v>1907</v>
      </c>
    </row>
    <row r="54" spans="1:19" ht="21" customHeight="1" x14ac:dyDescent="0.2">
      <c r="A54" s="27" t="s">
        <v>1096</v>
      </c>
      <c r="B54" s="51" t="s">
        <v>1908</v>
      </c>
      <c r="C54" s="5" t="s">
        <v>22</v>
      </c>
      <c r="D54" s="7">
        <v>66377</v>
      </c>
      <c r="E54" s="9">
        <v>1000013905</v>
      </c>
      <c r="F54" s="6" t="s">
        <v>1805</v>
      </c>
      <c r="G54" s="29" t="s">
        <v>1806</v>
      </c>
      <c r="H54" s="52" t="s">
        <v>1798</v>
      </c>
      <c r="I54" s="53" t="s">
        <v>38</v>
      </c>
      <c r="J54" s="52" t="s">
        <v>27</v>
      </c>
      <c r="K54" s="13">
        <v>5000000</v>
      </c>
      <c r="L54" s="21">
        <v>1963957</v>
      </c>
      <c r="M54" s="8">
        <v>43586</v>
      </c>
      <c r="N54" s="8">
        <v>44742</v>
      </c>
      <c r="O54" s="8" t="s">
        <v>1807</v>
      </c>
      <c r="P54" s="11" t="s">
        <v>1808</v>
      </c>
      <c r="Q54" s="18" t="s">
        <v>1809</v>
      </c>
      <c r="R54" s="6" t="s">
        <v>1897</v>
      </c>
      <c r="S54" s="24" t="s">
        <v>1803</v>
      </c>
    </row>
    <row r="55" spans="1:19" ht="21" customHeight="1" x14ac:dyDescent="0.2">
      <c r="A55" s="27" t="s">
        <v>1096</v>
      </c>
      <c r="B55" s="51" t="s">
        <v>1927</v>
      </c>
      <c r="C55" s="5" t="s">
        <v>22</v>
      </c>
      <c r="D55" s="7">
        <v>66358</v>
      </c>
      <c r="E55" s="9">
        <v>1000013828</v>
      </c>
      <c r="F55" s="6" t="s">
        <v>1900</v>
      </c>
      <c r="G55" s="31" t="s">
        <v>1901</v>
      </c>
      <c r="H55" s="52" t="s">
        <v>1835</v>
      </c>
      <c r="I55" s="53" t="s">
        <v>26</v>
      </c>
      <c r="J55" s="52" t="s">
        <v>27</v>
      </c>
      <c r="K55" s="13">
        <v>7000000</v>
      </c>
      <c r="L55" s="21">
        <f>VLOOKUP(E55,[1]Sheet1!$B$3:$G$770,6,FALSE)</f>
        <v>3100923.16</v>
      </c>
      <c r="M55" s="8">
        <v>43586</v>
      </c>
      <c r="N55" s="8">
        <v>44681</v>
      </c>
      <c r="O55" s="8" t="s">
        <v>1903</v>
      </c>
      <c r="P55" s="11" t="s">
        <v>1904</v>
      </c>
      <c r="Q55" s="18" t="s">
        <v>1905</v>
      </c>
      <c r="R55" s="6" t="s">
        <v>1906</v>
      </c>
      <c r="S55" s="24" t="s">
        <v>1926</v>
      </c>
    </row>
    <row r="56" spans="1:19" ht="21" customHeight="1" x14ac:dyDescent="0.2">
      <c r="A56" s="27" t="s">
        <v>1096</v>
      </c>
      <c r="B56" s="51" t="s">
        <v>1928</v>
      </c>
      <c r="C56" s="5" t="s">
        <v>22</v>
      </c>
      <c r="D56" s="7">
        <v>67033</v>
      </c>
      <c r="E56" s="9">
        <v>1000020771</v>
      </c>
      <c r="F56" s="6" t="s">
        <v>1929</v>
      </c>
      <c r="G56" s="31" t="s">
        <v>1930</v>
      </c>
      <c r="H56" s="52" t="s">
        <v>1835</v>
      </c>
      <c r="I56" s="53" t="s">
        <v>26</v>
      </c>
      <c r="J56" s="57" t="s">
        <v>27</v>
      </c>
      <c r="K56" s="13">
        <v>1900000</v>
      </c>
      <c r="L56" s="21">
        <f>VLOOKUP(E56,[1]Sheet1!$B$3:$G$770,6,FALSE)</f>
        <v>1900000</v>
      </c>
      <c r="M56" s="8">
        <v>44228</v>
      </c>
      <c r="N56" s="8">
        <v>45322</v>
      </c>
      <c r="O56" s="8" t="s">
        <v>1931</v>
      </c>
      <c r="P56" s="11" t="s">
        <v>1932</v>
      </c>
      <c r="Q56" s="18" t="s">
        <v>1933</v>
      </c>
      <c r="R56" s="6" t="s">
        <v>1906</v>
      </c>
      <c r="S56" s="24" t="s">
        <v>1926</v>
      </c>
    </row>
    <row r="57" spans="1:19" ht="21" customHeight="1" x14ac:dyDescent="0.2">
      <c r="A57" s="27" t="s">
        <v>1096</v>
      </c>
      <c r="B57" s="51" t="s">
        <v>1934</v>
      </c>
      <c r="C57" s="5" t="s">
        <v>22</v>
      </c>
      <c r="D57" s="7">
        <v>67033</v>
      </c>
      <c r="E57" s="9">
        <v>1000020772</v>
      </c>
      <c r="F57" s="6" t="s">
        <v>1935</v>
      </c>
      <c r="G57" s="31" t="s">
        <v>1911</v>
      </c>
      <c r="H57" s="52" t="s">
        <v>1835</v>
      </c>
      <c r="I57" s="53" t="s">
        <v>26</v>
      </c>
      <c r="J57" s="52" t="s">
        <v>27</v>
      </c>
      <c r="K57" s="22">
        <v>5200000</v>
      </c>
      <c r="L57" s="21">
        <f>VLOOKUP(E57,[1]Sheet1!$B$3:$G$770,6,FALSE)</f>
        <v>4008365.17</v>
      </c>
      <c r="M57" s="8">
        <v>44228</v>
      </c>
      <c r="N57" s="8">
        <v>45322</v>
      </c>
      <c r="O57" s="8" t="s">
        <v>1912</v>
      </c>
      <c r="P57" s="11" t="s">
        <v>1936</v>
      </c>
      <c r="Q57" s="18" t="s">
        <v>1937</v>
      </c>
      <c r="R57" s="6" t="s">
        <v>1906</v>
      </c>
      <c r="S57" s="24" t="s">
        <v>1926</v>
      </c>
    </row>
    <row r="58" spans="1:19" ht="21" customHeight="1" x14ac:dyDescent="0.2">
      <c r="A58" s="27" t="s">
        <v>1096</v>
      </c>
      <c r="B58" s="51" t="s">
        <v>2019</v>
      </c>
      <c r="C58" s="5" t="s">
        <v>22</v>
      </c>
      <c r="D58" s="7">
        <v>66113</v>
      </c>
      <c r="E58" s="9">
        <v>1000020039</v>
      </c>
      <c r="F58" s="6" t="s">
        <v>2020</v>
      </c>
      <c r="G58" s="31" t="s">
        <v>2021</v>
      </c>
      <c r="H58" s="52" t="s">
        <v>1798</v>
      </c>
      <c r="I58" s="53" t="s">
        <v>38</v>
      </c>
      <c r="J58" s="52" t="s">
        <v>27</v>
      </c>
      <c r="K58" s="13">
        <v>700000</v>
      </c>
      <c r="L58" s="21">
        <f>VLOOKUP(E58,[1]Sheet1!$B$3:$G$770,6,FALSE)</f>
        <v>535844.25</v>
      </c>
      <c r="M58" s="8">
        <v>44256</v>
      </c>
      <c r="N58" s="8">
        <v>45351</v>
      </c>
      <c r="O58" s="8" t="s">
        <v>2022</v>
      </c>
      <c r="P58" s="11" t="s">
        <v>2023</v>
      </c>
      <c r="Q58" s="18" t="s">
        <v>2024</v>
      </c>
      <c r="R58" s="6" t="s">
        <v>1802</v>
      </c>
      <c r="S58" s="24" t="s">
        <v>1803</v>
      </c>
    </row>
    <row r="59" spans="1:19" ht="21" customHeight="1" x14ac:dyDescent="0.2">
      <c r="A59" s="27" t="s">
        <v>109</v>
      </c>
      <c r="B59" s="51" t="s">
        <v>110</v>
      </c>
      <c r="C59" s="5" t="s">
        <v>22</v>
      </c>
      <c r="D59" s="7">
        <v>83048</v>
      </c>
      <c r="E59" s="9">
        <v>1000001658</v>
      </c>
      <c r="F59" s="6" t="s">
        <v>111</v>
      </c>
      <c r="G59" s="29" t="s">
        <v>112</v>
      </c>
      <c r="H59" s="52" t="s">
        <v>113</v>
      </c>
      <c r="I59" s="53" t="s">
        <v>38</v>
      </c>
      <c r="J59" s="52" t="s">
        <v>27</v>
      </c>
      <c r="K59" s="13">
        <v>2000000</v>
      </c>
      <c r="L59" s="21">
        <f>VLOOKUP(E59,[1]Sheet1!$B$3:$G$770,6,FALSE)</f>
        <v>833541.99</v>
      </c>
      <c r="M59" s="8">
        <v>42856</v>
      </c>
      <c r="N59" s="8">
        <v>45777</v>
      </c>
      <c r="O59" s="8" t="s">
        <v>114</v>
      </c>
      <c r="P59" s="8" t="s">
        <v>115</v>
      </c>
      <c r="Q59" s="18" t="s">
        <v>116</v>
      </c>
      <c r="R59" s="6" t="s">
        <v>87</v>
      </c>
      <c r="S59" s="24" t="s">
        <v>88</v>
      </c>
    </row>
    <row r="60" spans="1:19" ht="21" customHeight="1" x14ac:dyDescent="0.2">
      <c r="A60" s="27" t="s">
        <v>109</v>
      </c>
      <c r="B60" s="51" t="s">
        <v>117</v>
      </c>
      <c r="C60" s="5" t="s">
        <v>22</v>
      </c>
      <c r="D60" s="7">
        <v>83048</v>
      </c>
      <c r="E60" s="9">
        <v>1000001659</v>
      </c>
      <c r="F60" s="6" t="s">
        <v>118</v>
      </c>
      <c r="G60" s="29" t="s">
        <v>119</v>
      </c>
      <c r="H60" s="52" t="s">
        <v>113</v>
      </c>
      <c r="I60" s="53" t="s">
        <v>38</v>
      </c>
      <c r="J60" s="52" t="s">
        <v>27</v>
      </c>
      <c r="K60" s="13">
        <v>1000000</v>
      </c>
      <c r="L60" s="21">
        <f>VLOOKUP(E60,[1]Sheet1!$B$3:$G$770,6,FALSE)</f>
        <v>991915.23</v>
      </c>
      <c r="M60" s="8">
        <v>42856</v>
      </c>
      <c r="N60" s="8">
        <v>45777</v>
      </c>
      <c r="O60" s="8" t="s">
        <v>120</v>
      </c>
      <c r="P60" s="8" t="s">
        <v>121</v>
      </c>
      <c r="Q60" s="18" t="s">
        <v>122</v>
      </c>
      <c r="R60" s="6" t="s">
        <v>87</v>
      </c>
      <c r="S60" s="24" t="s">
        <v>88</v>
      </c>
    </row>
    <row r="61" spans="1:19" ht="21" customHeight="1" x14ac:dyDescent="0.2">
      <c r="A61" s="27" t="s">
        <v>109</v>
      </c>
      <c r="B61" s="51" t="s">
        <v>123</v>
      </c>
      <c r="C61" s="5" t="s">
        <v>22</v>
      </c>
      <c r="D61" s="7">
        <v>83048</v>
      </c>
      <c r="E61" s="9">
        <v>1000001660</v>
      </c>
      <c r="F61" s="6" t="s">
        <v>124</v>
      </c>
      <c r="G61" s="29" t="s">
        <v>125</v>
      </c>
      <c r="H61" s="52" t="s">
        <v>113</v>
      </c>
      <c r="I61" s="53" t="s">
        <v>38</v>
      </c>
      <c r="J61" s="52" t="s">
        <v>27</v>
      </c>
      <c r="K61" s="13">
        <v>500000</v>
      </c>
      <c r="L61" s="21">
        <f>VLOOKUP(E61,[1]Sheet1!$B$3:$G$770,6,FALSE)</f>
        <v>271578.53000000003</v>
      </c>
      <c r="M61" s="8">
        <v>42856</v>
      </c>
      <c r="N61" s="8">
        <v>45807</v>
      </c>
      <c r="O61" s="8" t="s">
        <v>126</v>
      </c>
      <c r="P61" s="8" t="s">
        <v>127</v>
      </c>
      <c r="Q61" s="18" t="s">
        <v>128</v>
      </c>
      <c r="R61" s="6" t="s">
        <v>87</v>
      </c>
      <c r="S61" s="24" t="s">
        <v>88</v>
      </c>
    </row>
    <row r="62" spans="1:19" ht="21" customHeight="1" x14ac:dyDescent="0.2">
      <c r="A62" s="27" t="s">
        <v>109</v>
      </c>
      <c r="B62" s="51" t="s">
        <v>129</v>
      </c>
      <c r="C62" s="5" t="s">
        <v>22</v>
      </c>
      <c r="D62" s="7">
        <v>83101</v>
      </c>
      <c r="E62" s="9">
        <v>1000015903</v>
      </c>
      <c r="F62" s="6" t="s">
        <v>111</v>
      </c>
      <c r="G62" s="29" t="s">
        <v>112</v>
      </c>
      <c r="H62" s="52" t="s">
        <v>113</v>
      </c>
      <c r="I62" s="53" t="s">
        <v>38</v>
      </c>
      <c r="J62" s="52" t="s">
        <v>27</v>
      </c>
      <c r="K62" s="13">
        <v>2000000</v>
      </c>
      <c r="L62" s="21">
        <f>VLOOKUP(E62,[1]Sheet1!$B$3:$G$770,6,FALSE)</f>
        <v>1428800.05</v>
      </c>
      <c r="M62" s="8">
        <v>43739</v>
      </c>
      <c r="N62" s="8">
        <v>46660</v>
      </c>
      <c r="O62" s="8" t="s">
        <v>114</v>
      </c>
      <c r="P62" s="8" t="s">
        <v>115</v>
      </c>
      <c r="Q62" s="18" t="s">
        <v>116</v>
      </c>
      <c r="R62" s="6" t="s">
        <v>87</v>
      </c>
      <c r="S62" s="24" t="s">
        <v>88</v>
      </c>
    </row>
    <row r="63" spans="1:19" ht="21" customHeight="1" x14ac:dyDescent="0.2">
      <c r="A63" s="27" t="s">
        <v>109</v>
      </c>
      <c r="B63" s="51" t="s">
        <v>187</v>
      </c>
      <c r="C63" s="5" t="s">
        <v>22</v>
      </c>
      <c r="D63" s="7" t="s">
        <v>188</v>
      </c>
      <c r="E63" s="9">
        <v>1000016394</v>
      </c>
      <c r="F63" s="6" t="s">
        <v>189</v>
      </c>
      <c r="G63" s="29" t="s">
        <v>190</v>
      </c>
      <c r="H63" s="52" t="s">
        <v>113</v>
      </c>
      <c r="I63" s="53" t="s">
        <v>38</v>
      </c>
      <c r="J63" s="52" t="s">
        <v>27</v>
      </c>
      <c r="K63" s="13">
        <v>500000</v>
      </c>
      <c r="L63" s="21">
        <f>VLOOKUP(E63,[1]Sheet1!$B$3:$G$770,6,FALSE)</f>
        <v>444395.48</v>
      </c>
      <c r="M63" s="8">
        <v>43831</v>
      </c>
      <c r="N63" s="8">
        <v>45291</v>
      </c>
      <c r="O63" s="8" t="s">
        <v>191</v>
      </c>
      <c r="P63" s="8" t="s">
        <v>192</v>
      </c>
      <c r="Q63" s="18" t="s">
        <v>193</v>
      </c>
      <c r="R63" s="6" t="s">
        <v>87</v>
      </c>
      <c r="S63" s="24" t="s">
        <v>88</v>
      </c>
    </row>
    <row r="64" spans="1:19" ht="21" customHeight="1" x14ac:dyDescent="0.2">
      <c r="A64" s="27" t="s">
        <v>109</v>
      </c>
      <c r="B64" s="51" t="s">
        <v>194</v>
      </c>
      <c r="C64" s="5" t="s">
        <v>22</v>
      </c>
      <c r="D64" s="7" t="s">
        <v>188</v>
      </c>
      <c r="E64" s="9">
        <v>1000016395</v>
      </c>
      <c r="F64" s="6" t="s">
        <v>195</v>
      </c>
      <c r="G64" s="29" t="s">
        <v>36</v>
      </c>
      <c r="H64" s="52" t="s">
        <v>113</v>
      </c>
      <c r="I64" s="53" t="s">
        <v>38</v>
      </c>
      <c r="J64" s="52" t="s">
        <v>27</v>
      </c>
      <c r="K64" s="13">
        <v>700000</v>
      </c>
      <c r="L64" s="21">
        <f>VLOOKUP(E64,[1]Sheet1!$B$3:$G$770,6,FALSE)</f>
        <v>700000</v>
      </c>
      <c r="M64" s="8">
        <v>43831</v>
      </c>
      <c r="N64" s="8">
        <v>45291</v>
      </c>
      <c r="O64" s="8" t="s">
        <v>39</v>
      </c>
      <c r="P64" s="8" t="s">
        <v>196</v>
      </c>
      <c r="Q64" s="18" t="s">
        <v>41</v>
      </c>
      <c r="R64" s="6" t="s">
        <v>87</v>
      </c>
      <c r="S64" s="24" t="s">
        <v>88</v>
      </c>
    </row>
    <row r="65" spans="1:19" ht="21" customHeight="1" x14ac:dyDescent="0.2">
      <c r="A65" s="27" t="s">
        <v>109</v>
      </c>
      <c r="B65" s="51" t="s">
        <v>197</v>
      </c>
      <c r="C65" s="5" t="s">
        <v>22</v>
      </c>
      <c r="D65" s="7" t="s">
        <v>188</v>
      </c>
      <c r="E65" s="9">
        <v>1000016396</v>
      </c>
      <c r="F65" s="6" t="s">
        <v>198</v>
      </c>
      <c r="G65" s="29" t="s">
        <v>199</v>
      </c>
      <c r="H65" s="52" t="s">
        <v>113</v>
      </c>
      <c r="I65" s="53" t="s">
        <v>38</v>
      </c>
      <c r="J65" s="52" t="s">
        <v>27</v>
      </c>
      <c r="K65" s="13">
        <v>5400000</v>
      </c>
      <c r="L65" s="21">
        <f>VLOOKUP(E65,[1]Sheet1!$B$3:$G$770,6,FALSE)</f>
        <v>3493649.94</v>
      </c>
      <c r="M65" s="8">
        <v>43831</v>
      </c>
      <c r="N65" s="8">
        <v>46752</v>
      </c>
      <c r="O65" s="8" t="s">
        <v>200</v>
      </c>
      <c r="P65" s="8" t="s">
        <v>201</v>
      </c>
      <c r="Q65" s="18" t="s">
        <v>202</v>
      </c>
      <c r="R65" s="6" t="s">
        <v>87</v>
      </c>
      <c r="S65" s="24" t="s">
        <v>88</v>
      </c>
    </row>
    <row r="66" spans="1:19" ht="21" customHeight="1" x14ac:dyDescent="0.2">
      <c r="A66" s="27" t="s">
        <v>109</v>
      </c>
      <c r="B66" s="51" t="s">
        <v>203</v>
      </c>
      <c r="C66" s="5" t="s">
        <v>22</v>
      </c>
      <c r="D66" s="7" t="s">
        <v>188</v>
      </c>
      <c r="E66" s="9">
        <v>1000016397</v>
      </c>
      <c r="F66" s="6" t="s">
        <v>204</v>
      </c>
      <c r="G66" s="29" t="s">
        <v>112</v>
      </c>
      <c r="H66" s="52" t="s">
        <v>113</v>
      </c>
      <c r="I66" s="53" t="s">
        <v>38</v>
      </c>
      <c r="J66" s="52" t="s">
        <v>27</v>
      </c>
      <c r="K66" s="13">
        <v>1500000</v>
      </c>
      <c r="L66" s="21">
        <f>VLOOKUP(E66,[1]Sheet1!$B$3:$G$770,6,FALSE)</f>
        <v>728059.95</v>
      </c>
      <c r="M66" s="8">
        <v>43831</v>
      </c>
      <c r="N66" s="8">
        <v>45291</v>
      </c>
      <c r="O66" s="8" t="s">
        <v>114</v>
      </c>
      <c r="P66" s="8" t="s">
        <v>115</v>
      </c>
      <c r="Q66" s="18" t="s">
        <v>116</v>
      </c>
      <c r="R66" s="6" t="s">
        <v>87</v>
      </c>
      <c r="S66" s="24" t="s">
        <v>88</v>
      </c>
    </row>
    <row r="67" spans="1:19" ht="21" customHeight="1" x14ac:dyDescent="0.2">
      <c r="A67" s="27" t="s">
        <v>109</v>
      </c>
      <c r="B67" s="51" t="s">
        <v>205</v>
      </c>
      <c r="C67" s="5" t="s">
        <v>22</v>
      </c>
      <c r="D67" s="7" t="s">
        <v>188</v>
      </c>
      <c r="E67" s="9">
        <v>1000016399</v>
      </c>
      <c r="F67" s="6" t="s">
        <v>206</v>
      </c>
      <c r="G67" s="29" t="s">
        <v>207</v>
      </c>
      <c r="H67" s="52" t="s">
        <v>113</v>
      </c>
      <c r="I67" s="53" t="s">
        <v>38</v>
      </c>
      <c r="J67" s="52" t="s">
        <v>27</v>
      </c>
      <c r="K67" s="13">
        <v>900000</v>
      </c>
      <c r="L67" s="21">
        <f>VLOOKUP(E67,[1]Sheet1!$B$3:$G$770,6,FALSE)</f>
        <v>875811.44</v>
      </c>
      <c r="M67" s="8">
        <v>43831</v>
      </c>
      <c r="N67" s="8">
        <v>45291</v>
      </c>
      <c r="O67" s="8" t="s">
        <v>208</v>
      </c>
      <c r="P67" s="8" t="s">
        <v>209</v>
      </c>
      <c r="Q67" s="18" t="s">
        <v>210</v>
      </c>
      <c r="R67" s="6" t="s">
        <v>87</v>
      </c>
      <c r="S67" s="24" t="s">
        <v>88</v>
      </c>
    </row>
    <row r="68" spans="1:19" ht="21" customHeight="1" x14ac:dyDescent="0.2">
      <c r="A68" s="27" t="s">
        <v>109</v>
      </c>
      <c r="B68" s="51" t="s">
        <v>657</v>
      </c>
      <c r="C68" s="5" t="s">
        <v>132</v>
      </c>
      <c r="D68" s="7">
        <v>82558</v>
      </c>
      <c r="E68" s="9">
        <v>1000016157</v>
      </c>
      <c r="F68" s="6" t="s">
        <v>658</v>
      </c>
      <c r="G68" s="29" t="s">
        <v>659</v>
      </c>
      <c r="H68" s="52" t="s">
        <v>37</v>
      </c>
      <c r="I68" s="53" t="s">
        <v>38</v>
      </c>
      <c r="J68" s="52" t="s">
        <v>27</v>
      </c>
      <c r="K68" s="13">
        <v>750000</v>
      </c>
      <c r="L68" s="21">
        <f>VLOOKUP(E68,[1]Sheet1!$B$3:$G$770,6,FALSE)</f>
        <v>388130.89</v>
      </c>
      <c r="M68" s="8">
        <v>43739</v>
      </c>
      <c r="N68" s="8">
        <v>44834</v>
      </c>
      <c r="O68" s="8" t="s">
        <v>660</v>
      </c>
      <c r="P68" s="11" t="s">
        <v>661</v>
      </c>
      <c r="Q68" s="18" t="s">
        <v>662</v>
      </c>
      <c r="R68" s="6" t="s">
        <v>663</v>
      </c>
      <c r="S68" s="24" t="s">
        <v>664</v>
      </c>
    </row>
    <row r="69" spans="1:19" ht="21" customHeight="1" x14ac:dyDescent="0.2">
      <c r="A69" s="27" t="s">
        <v>109</v>
      </c>
      <c r="B69" s="51" t="s">
        <v>657</v>
      </c>
      <c r="C69" s="5" t="s">
        <v>132</v>
      </c>
      <c r="D69" s="7">
        <v>82558</v>
      </c>
      <c r="E69" s="9">
        <v>1000016159</v>
      </c>
      <c r="F69" s="6" t="s">
        <v>665</v>
      </c>
      <c r="G69" s="31" t="s">
        <v>666</v>
      </c>
      <c r="H69" s="52" t="s">
        <v>37</v>
      </c>
      <c r="I69" s="53" t="s">
        <v>38</v>
      </c>
      <c r="J69" s="52" t="s">
        <v>27</v>
      </c>
      <c r="K69" s="13">
        <v>750000</v>
      </c>
      <c r="L69" s="21">
        <f>VLOOKUP(E69,[1]Sheet1!$B$3:$G$770,6,FALSE)</f>
        <v>618408.16</v>
      </c>
      <c r="M69" s="8">
        <v>43739</v>
      </c>
      <c r="N69" s="8">
        <v>44834</v>
      </c>
      <c r="O69" s="8" t="s">
        <v>667</v>
      </c>
      <c r="P69" s="11" t="s">
        <v>668</v>
      </c>
      <c r="Q69" s="18" t="s">
        <v>669</v>
      </c>
      <c r="R69" s="6" t="s">
        <v>663</v>
      </c>
      <c r="S69" s="24" t="s">
        <v>664</v>
      </c>
    </row>
    <row r="70" spans="1:19" ht="21" customHeight="1" x14ac:dyDescent="0.2">
      <c r="A70" s="27" t="s">
        <v>109</v>
      </c>
      <c r="B70" s="51" t="s">
        <v>726</v>
      </c>
      <c r="C70" s="5" t="s">
        <v>22</v>
      </c>
      <c r="D70" s="7">
        <v>83439</v>
      </c>
      <c r="E70" s="9">
        <v>1000021645</v>
      </c>
      <c r="F70" s="6" t="s">
        <v>727</v>
      </c>
      <c r="G70" s="31" t="s">
        <v>199</v>
      </c>
      <c r="H70" s="52" t="s">
        <v>113</v>
      </c>
      <c r="I70" s="53" t="s">
        <v>38</v>
      </c>
      <c r="J70" s="52" t="s">
        <v>27</v>
      </c>
      <c r="K70" s="13">
        <v>2000000</v>
      </c>
      <c r="L70" s="21">
        <f>VLOOKUP(E70,[1]Sheet1!$B$3:$G$770,6,FALSE)</f>
        <v>1903980.05</v>
      </c>
      <c r="M70" s="8">
        <v>44409</v>
      </c>
      <c r="N70" s="8">
        <v>47330</v>
      </c>
      <c r="O70" s="8" t="s">
        <v>728</v>
      </c>
      <c r="P70" s="11">
        <v>9168702625</v>
      </c>
      <c r="Q70" s="18" t="s">
        <v>729</v>
      </c>
      <c r="R70" s="6" t="s">
        <v>712</v>
      </c>
      <c r="S70" s="24" t="s">
        <v>730</v>
      </c>
    </row>
    <row r="71" spans="1:19" ht="21" customHeight="1" x14ac:dyDescent="0.2">
      <c r="A71" s="27" t="s">
        <v>109</v>
      </c>
      <c r="B71" s="51" t="s">
        <v>731</v>
      </c>
      <c r="C71" s="5" t="s">
        <v>22</v>
      </c>
      <c r="D71" s="7">
        <v>83439</v>
      </c>
      <c r="E71" s="9">
        <v>1000021646</v>
      </c>
      <c r="F71" s="6" t="s">
        <v>189</v>
      </c>
      <c r="G71" s="31" t="s">
        <v>190</v>
      </c>
      <c r="H71" s="52" t="s">
        <v>113</v>
      </c>
      <c r="I71" s="53" t="s">
        <v>38</v>
      </c>
      <c r="J71" s="52" t="s">
        <v>27</v>
      </c>
      <c r="K71" s="13">
        <v>2000000</v>
      </c>
      <c r="L71" s="21">
        <f>VLOOKUP(E71,[1]Sheet1!$B$3:$G$770,6,FALSE)</f>
        <v>2000000</v>
      </c>
      <c r="M71" s="8">
        <v>44409</v>
      </c>
      <c r="N71" s="8">
        <v>47330</v>
      </c>
      <c r="O71" s="8" t="s">
        <v>191</v>
      </c>
      <c r="P71" s="11" t="s">
        <v>192</v>
      </c>
      <c r="Q71" s="18" t="s">
        <v>193</v>
      </c>
      <c r="R71" s="6" t="s">
        <v>712</v>
      </c>
      <c r="S71" s="24" t="s">
        <v>730</v>
      </c>
    </row>
    <row r="72" spans="1:19" ht="21" customHeight="1" x14ac:dyDescent="0.2">
      <c r="A72" s="27" t="s">
        <v>109</v>
      </c>
      <c r="B72" s="51" t="s">
        <v>732</v>
      </c>
      <c r="C72" s="5" t="s">
        <v>22</v>
      </c>
      <c r="D72" s="7">
        <v>83439</v>
      </c>
      <c r="E72" s="9">
        <v>1000021647</v>
      </c>
      <c r="F72" s="6" t="s">
        <v>733</v>
      </c>
      <c r="G72" s="31" t="s">
        <v>734</v>
      </c>
      <c r="H72" s="52" t="s">
        <v>113</v>
      </c>
      <c r="I72" s="53" t="s">
        <v>38</v>
      </c>
      <c r="J72" s="52" t="s">
        <v>27</v>
      </c>
      <c r="K72" s="13">
        <v>2000000</v>
      </c>
      <c r="L72" s="21">
        <f>VLOOKUP(E72,[1]Sheet1!$B$3:$G$770,6,FALSE)</f>
        <v>1983185.16</v>
      </c>
      <c r="M72" s="8">
        <v>44409</v>
      </c>
      <c r="N72" s="8">
        <v>47330</v>
      </c>
      <c r="O72" s="8" t="s">
        <v>735</v>
      </c>
      <c r="P72" s="11">
        <v>3128020726</v>
      </c>
      <c r="Q72" s="18" t="s">
        <v>736</v>
      </c>
      <c r="R72" s="6" t="s">
        <v>712</v>
      </c>
      <c r="S72" s="24" t="s">
        <v>730</v>
      </c>
    </row>
    <row r="73" spans="1:19" ht="21" customHeight="1" x14ac:dyDescent="0.2">
      <c r="A73" s="27" t="s">
        <v>109</v>
      </c>
      <c r="B73" s="45" t="s">
        <v>960</v>
      </c>
      <c r="C73" s="12" t="s">
        <v>640</v>
      </c>
      <c r="D73" s="15">
        <v>83750</v>
      </c>
      <c r="E73" s="17">
        <v>1000020860</v>
      </c>
      <c r="F73" s="14" t="s">
        <v>961</v>
      </c>
      <c r="G73" s="32" t="s">
        <v>962</v>
      </c>
      <c r="H73" s="54" t="s">
        <v>793</v>
      </c>
      <c r="I73" s="55" t="s">
        <v>26</v>
      </c>
      <c r="J73" s="54" t="s">
        <v>183</v>
      </c>
      <c r="K73" s="13">
        <v>99000</v>
      </c>
      <c r="L73" s="21">
        <f>VLOOKUP(E73,[1]Sheet1!$B$3:$G$770,6,FALSE)</f>
        <v>64000</v>
      </c>
      <c r="M73" s="16">
        <v>44287</v>
      </c>
      <c r="N73" s="16">
        <v>45382</v>
      </c>
      <c r="O73" s="16" t="s">
        <v>963</v>
      </c>
      <c r="P73" s="11" t="s">
        <v>964</v>
      </c>
      <c r="Q73" s="18" t="s">
        <v>965</v>
      </c>
      <c r="R73" s="14" t="s">
        <v>238</v>
      </c>
      <c r="S73" s="25" t="s">
        <v>239</v>
      </c>
    </row>
    <row r="74" spans="1:19" ht="21" customHeight="1" x14ac:dyDescent="0.2">
      <c r="A74" s="27" t="s">
        <v>109</v>
      </c>
      <c r="B74" s="51" t="s">
        <v>1149</v>
      </c>
      <c r="C74" s="5" t="s">
        <v>22</v>
      </c>
      <c r="D74" s="7">
        <v>76502</v>
      </c>
      <c r="E74" s="9">
        <v>1000022066</v>
      </c>
      <c r="F74" s="6" t="s">
        <v>1150</v>
      </c>
      <c r="G74" s="29" t="s">
        <v>1151</v>
      </c>
      <c r="H74" s="52" t="s">
        <v>1144</v>
      </c>
      <c r="I74" s="53" t="s">
        <v>38</v>
      </c>
      <c r="J74" s="52" t="s">
        <v>27</v>
      </c>
      <c r="K74" s="13">
        <v>1000000</v>
      </c>
      <c r="L74" s="21">
        <f>VLOOKUP(E74,[1]Sheet1!$B$3:$G$770,6,FALSE)</f>
        <v>968487.94</v>
      </c>
      <c r="M74" s="8">
        <v>44409</v>
      </c>
      <c r="N74" s="8">
        <v>45504</v>
      </c>
      <c r="O74" s="8" t="s">
        <v>1152</v>
      </c>
      <c r="P74" s="8" t="s">
        <v>1153</v>
      </c>
      <c r="Q74" s="18" t="s">
        <v>1154</v>
      </c>
      <c r="R74" s="6" t="s">
        <v>882</v>
      </c>
      <c r="S74" s="24" t="s">
        <v>1148</v>
      </c>
    </row>
    <row r="75" spans="1:19" ht="21" customHeight="1" x14ac:dyDescent="0.2">
      <c r="A75" s="27" t="s">
        <v>109</v>
      </c>
      <c r="B75" s="51" t="s">
        <v>1149</v>
      </c>
      <c r="C75" s="5" t="s">
        <v>22</v>
      </c>
      <c r="D75" s="7">
        <v>76502</v>
      </c>
      <c r="E75" s="9">
        <v>1000022067</v>
      </c>
      <c r="F75" s="6" t="s">
        <v>1155</v>
      </c>
      <c r="G75" s="29" t="s">
        <v>734</v>
      </c>
      <c r="H75" s="52" t="s">
        <v>1144</v>
      </c>
      <c r="I75" s="53" t="s">
        <v>38</v>
      </c>
      <c r="J75" s="52" t="s">
        <v>27</v>
      </c>
      <c r="K75" s="13">
        <v>3500000</v>
      </c>
      <c r="L75" s="21">
        <f>VLOOKUP(E75,[1]Sheet1!$B$3:$G$770,6,FALSE)</f>
        <v>3151076.5</v>
      </c>
      <c r="M75" s="8">
        <v>44409</v>
      </c>
      <c r="N75" s="8">
        <v>45504</v>
      </c>
      <c r="O75" s="8" t="s">
        <v>1156</v>
      </c>
      <c r="P75" s="8" t="s">
        <v>1157</v>
      </c>
      <c r="Q75" s="18" t="s">
        <v>1158</v>
      </c>
      <c r="R75" s="6" t="s">
        <v>882</v>
      </c>
      <c r="S75" s="24" t="s">
        <v>1148</v>
      </c>
    </row>
    <row r="76" spans="1:19" ht="21" customHeight="1" x14ac:dyDescent="0.2">
      <c r="A76" s="27" t="s">
        <v>109</v>
      </c>
      <c r="B76" s="51" t="s">
        <v>1149</v>
      </c>
      <c r="C76" s="5" t="s">
        <v>22</v>
      </c>
      <c r="D76" s="7">
        <v>76502</v>
      </c>
      <c r="E76" s="9">
        <v>1000022068</v>
      </c>
      <c r="F76" s="6" t="s">
        <v>1159</v>
      </c>
      <c r="G76" s="29" t="s">
        <v>1160</v>
      </c>
      <c r="H76" s="52" t="s">
        <v>1144</v>
      </c>
      <c r="I76" s="53" t="s">
        <v>38</v>
      </c>
      <c r="J76" s="52" t="s">
        <v>27</v>
      </c>
      <c r="K76" s="13">
        <v>200000</v>
      </c>
      <c r="L76" s="21">
        <f>VLOOKUP(E76,[1]Sheet1!$B$3:$G$770,6,FALSE)</f>
        <v>190000</v>
      </c>
      <c r="M76" s="8">
        <v>44409</v>
      </c>
      <c r="N76" s="8">
        <v>45504</v>
      </c>
      <c r="O76" s="8" t="s">
        <v>1161</v>
      </c>
      <c r="P76" s="8" t="s">
        <v>1162</v>
      </c>
      <c r="Q76" s="18" t="s">
        <v>1163</v>
      </c>
      <c r="R76" s="6" t="s">
        <v>882</v>
      </c>
      <c r="S76" s="24" t="s">
        <v>1164</v>
      </c>
    </row>
    <row r="77" spans="1:19" ht="21" customHeight="1" x14ac:dyDescent="0.2">
      <c r="A77" s="27" t="s">
        <v>109</v>
      </c>
      <c r="B77" s="51" t="s">
        <v>1149</v>
      </c>
      <c r="C77" s="5" t="s">
        <v>22</v>
      </c>
      <c r="D77" s="7">
        <v>76502</v>
      </c>
      <c r="E77" s="9">
        <v>1000022069</v>
      </c>
      <c r="F77" s="6" t="s">
        <v>1165</v>
      </c>
      <c r="G77" s="29" t="s">
        <v>1166</v>
      </c>
      <c r="H77" s="52" t="s">
        <v>1144</v>
      </c>
      <c r="I77" s="53" t="s">
        <v>38</v>
      </c>
      <c r="J77" s="52" t="s">
        <v>27</v>
      </c>
      <c r="K77" s="13">
        <v>3000000</v>
      </c>
      <c r="L77" s="21">
        <f>VLOOKUP(E77,[1]Sheet1!$B$3:$G$770,6,FALSE)</f>
        <v>2894233</v>
      </c>
      <c r="M77" s="8">
        <v>44409</v>
      </c>
      <c r="N77" s="8">
        <v>45504</v>
      </c>
      <c r="O77" s="8" t="s">
        <v>1167</v>
      </c>
      <c r="P77" s="8" t="s">
        <v>1168</v>
      </c>
      <c r="Q77" s="18" t="s">
        <v>1169</v>
      </c>
      <c r="R77" s="6" t="s">
        <v>882</v>
      </c>
      <c r="S77" s="24" t="s">
        <v>1148</v>
      </c>
    </row>
    <row r="78" spans="1:19" ht="21" customHeight="1" x14ac:dyDescent="0.2">
      <c r="A78" s="27" t="s">
        <v>109</v>
      </c>
      <c r="B78" s="51" t="s">
        <v>1317</v>
      </c>
      <c r="C78" s="5" t="s">
        <v>22</v>
      </c>
      <c r="D78" s="7">
        <v>95660</v>
      </c>
      <c r="E78" s="9">
        <v>1000016990</v>
      </c>
      <c r="F78" s="6" t="s">
        <v>1318</v>
      </c>
      <c r="G78" s="29" t="s">
        <v>1319</v>
      </c>
      <c r="H78" s="52" t="s">
        <v>1144</v>
      </c>
      <c r="I78" s="53" t="s">
        <v>26</v>
      </c>
      <c r="J78" s="52" t="s">
        <v>27</v>
      </c>
      <c r="K78" s="13">
        <v>100000</v>
      </c>
      <c r="L78" s="21">
        <f>VLOOKUP(E78,[1]Sheet1!$B$3:$G$770,6,FALSE)</f>
        <v>64930</v>
      </c>
      <c r="M78" s="8">
        <v>43862</v>
      </c>
      <c r="N78" s="8">
        <v>45322</v>
      </c>
      <c r="O78" s="8" t="s">
        <v>1318</v>
      </c>
      <c r="P78" s="8" t="s">
        <v>1320</v>
      </c>
      <c r="Q78" s="18" t="s">
        <v>1321</v>
      </c>
      <c r="R78" s="6" t="s">
        <v>1221</v>
      </c>
      <c r="S78" s="24" t="s">
        <v>1164</v>
      </c>
    </row>
    <row r="79" spans="1:19" ht="21" customHeight="1" x14ac:dyDescent="0.2">
      <c r="A79" s="27" t="s">
        <v>109</v>
      </c>
      <c r="B79" s="51" t="s">
        <v>2111</v>
      </c>
      <c r="C79" s="5" t="s">
        <v>22</v>
      </c>
      <c r="D79" s="7">
        <v>70420</v>
      </c>
      <c r="E79" s="9">
        <v>1000016591</v>
      </c>
      <c r="F79" s="6" t="s">
        <v>2112</v>
      </c>
      <c r="G79" s="29" t="s">
        <v>2113</v>
      </c>
      <c r="H79" s="52" t="s">
        <v>2106</v>
      </c>
      <c r="I79" s="53" t="s">
        <v>26</v>
      </c>
      <c r="J79" s="52" t="s">
        <v>27</v>
      </c>
      <c r="K79" s="13">
        <v>1500000</v>
      </c>
      <c r="L79" s="21">
        <f>VLOOKUP(E79,[1]Sheet1!$B$3:$G$770,6,FALSE)</f>
        <v>998454</v>
      </c>
      <c r="M79" s="8">
        <v>43831</v>
      </c>
      <c r="N79" s="8">
        <v>44926</v>
      </c>
      <c r="O79" s="8" t="s">
        <v>2114</v>
      </c>
      <c r="P79" s="8" t="s">
        <v>2115</v>
      </c>
      <c r="Q79" s="18" t="s">
        <v>2116</v>
      </c>
      <c r="R79" s="6" t="s">
        <v>2109</v>
      </c>
      <c r="S79" s="24" t="s">
        <v>2110</v>
      </c>
    </row>
    <row r="80" spans="1:19" ht="21" customHeight="1" x14ac:dyDescent="0.2">
      <c r="A80" s="27" t="s">
        <v>109</v>
      </c>
      <c r="B80" s="51" t="s">
        <v>2307</v>
      </c>
      <c r="C80" s="5" t="s">
        <v>22</v>
      </c>
      <c r="D80" s="7">
        <v>83060</v>
      </c>
      <c r="E80" s="9">
        <v>1000016604</v>
      </c>
      <c r="F80" s="6" t="s">
        <v>2308</v>
      </c>
      <c r="G80" s="29" t="s">
        <v>2309</v>
      </c>
      <c r="H80" s="52" t="s">
        <v>2106</v>
      </c>
      <c r="I80" s="53" t="s">
        <v>38</v>
      </c>
      <c r="J80" s="52" t="s">
        <v>183</v>
      </c>
      <c r="K80" s="13">
        <v>300000</v>
      </c>
      <c r="L80" s="21">
        <f>VLOOKUP(E80,[1]Sheet1!$B$3:$G$770,6,FALSE)</f>
        <v>300000</v>
      </c>
      <c r="M80" s="8">
        <v>43800</v>
      </c>
      <c r="N80" s="8">
        <v>44895</v>
      </c>
      <c r="O80" s="8" t="s">
        <v>2310</v>
      </c>
      <c r="P80" s="8" t="s">
        <v>2311</v>
      </c>
      <c r="Q80" s="18" t="s">
        <v>2312</v>
      </c>
      <c r="R80" s="6" t="s">
        <v>2153</v>
      </c>
      <c r="S80" s="24" t="s">
        <v>2161</v>
      </c>
    </row>
    <row r="81" spans="1:19" ht="21" customHeight="1" x14ac:dyDescent="0.2">
      <c r="A81" s="27" t="s">
        <v>109</v>
      </c>
      <c r="B81" s="51" t="s">
        <v>2313</v>
      </c>
      <c r="C81" s="5" t="s">
        <v>22</v>
      </c>
      <c r="D81" s="7">
        <v>83060</v>
      </c>
      <c r="E81" s="9">
        <v>1000016614</v>
      </c>
      <c r="F81" s="6" t="s">
        <v>2314</v>
      </c>
      <c r="G81" s="29" t="s">
        <v>2315</v>
      </c>
      <c r="H81" s="52" t="s">
        <v>2106</v>
      </c>
      <c r="I81" s="53" t="s">
        <v>38</v>
      </c>
      <c r="J81" s="52" t="s">
        <v>183</v>
      </c>
      <c r="K81" s="13">
        <v>360000</v>
      </c>
      <c r="L81" s="21">
        <f>VLOOKUP(E81,[1]Sheet1!$B$3:$G$770,6,FALSE)</f>
        <v>75124.52</v>
      </c>
      <c r="M81" s="8">
        <v>43800</v>
      </c>
      <c r="N81" s="8">
        <v>44895</v>
      </c>
      <c r="O81" s="8" t="s">
        <v>2316</v>
      </c>
      <c r="P81" s="8" t="s">
        <v>2317</v>
      </c>
      <c r="Q81" s="18" t="s">
        <v>2318</v>
      </c>
      <c r="R81" s="6" t="s">
        <v>2153</v>
      </c>
      <c r="S81" s="24" t="s">
        <v>2161</v>
      </c>
    </row>
    <row r="82" spans="1:19" ht="21" customHeight="1" x14ac:dyDescent="0.2">
      <c r="A82" s="27" t="s">
        <v>109</v>
      </c>
      <c r="B82" s="51" t="s">
        <v>2319</v>
      </c>
      <c r="C82" s="5" t="s">
        <v>22</v>
      </c>
      <c r="D82" s="7">
        <v>83060</v>
      </c>
      <c r="E82" s="9">
        <v>1000016622</v>
      </c>
      <c r="F82" s="6" t="s">
        <v>111</v>
      </c>
      <c r="G82" s="29" t="s">
        <v>2320</v>
      </c>
      <c r="H82" s="52" t="s">
        <v>2106</v>
      </c>
      <c r="I82" s="53" t="s">
        <v>38</v>
      </c>
      <c r="J82" s="52" t="s">
        <v>183</v>
      </c>
      <c r="K82" s="13">
        <v>1100000</v>
      </c>
      <c r="L82" s="21">
        <f>VLOOKUP(E82,[1]Sheet1!$B$3:$G$770,6,FALSE)</f>
        <v>2148123.62</v>
      </c>
      <c r="M82" s="8">
        <v>43800</v>
      </c>
      <c r="N82" s="8">
        <v>45260</v>
      </c>
      <c r="O82" s="8" t="s">
        <v>2185</v>
      </c>
      <c r="P82" s="8" t="s">
        <v>2186</v>
      </c>
      <c r="Q82" s="18" t="s">
        <v>2187</v>
      </c>
      <c r="R82" s="6" t="s">
        <v>2153</v>
      </c>
      <c r="S82" s="24" t="s">
        <v>2161</v>
      </c>
    </row>
    <row r="83" spans="1:19" ht="21" customHeight="1" x14ac:dyDescent="0.2">
      <c r="A83" s="27" t="s">
        <v>1214</v>
      </c>
      <c r="B83" s="51" t="s">
        <v>1215</v>
      </c>
      <c r="C83" s="5" t="s">
        <v>954</v>
      </c>
      <c r="D83" s="7">
        <v>68181</v>
      </c>
      <c r="E83" s="9">
        <v>1000017803</v>
      </c>
      <c r="F83" s="6" t="s">
        <v>1216</v>
      </c>
      <c r="G83" s="29" t="s">
        <v>1217</v>
      </c>
      <c r="H83" s="52" t="s">
        <v>1144</v>
      </c>
      <c r="I83" s="53" t="s">
        <v>38</v>
      </c>
      <c r="J83" s="52" t="s">
        <v>183</v>
      </c>
      <c r="K83" s="13">
        <v>5000000</v>
      </c>
      <c r="L83" s="21">
        <f>VLOOKUP(E83,[1]Sheet1!$B$3:$G$770,6,FALSE)</f>
        <v>3691974.71</v>
      </c>
      <c r="M83" s="8">
        <v>43952</v>
      </c>
      <c r="N83" s="8">
        <v>46507</v>
      </c>
      <c r="O83" s="8" t="s">
        <v>1218</v>
      </c>
      <c r="P83" s="8" t="s">
        <v>1219</v>
      </c>
      <c r="Q83" s="18" t="s">
        <v>1220</v>
      </c>
      <c r="R83" s="6" t="s">
        <v>1221</v>
      </c>
      <c r="S83" s="24" t="s">
        <v>1164</v>
      </c>
    </row>
    <row r="84" spans="1:19" ht="21" customHeight="1" x14ac:dyDescent="0.2">
      <c r="A84" s="27" t="s">
        <v>1214</v>
      </c>
      <c r="B84" s="51" t="s">
        <v>1215</v>
      </c>
      <c r="C84" s="5" t="s">
        <v>954</v>
      </c>
      <c r="D84" s="7">
        <v>68181</v>
      </c>
      <c r="E84" s="9">
        <v>1000017804</v>
      </c>
      <c r="F84" s="6" t="s">
        <v>1222</v>
      </c>
      <c r="G84" s="29" t="s">
        <v>1223</v>
      </c>
      <c r="H84" s="52" t="s">
        <v>1144</v>
      </c>
      <c r="I84" s="53" t="s">
        <v>38</v>
      </c>
      <c r="J84" s="52" t="s">
        <v>183</v>
      </c>
      <c r="K84" s="13">
        <v>5600000</v>
      </c>
      <c r="L84" s="21">
        <f>VLOOKUP(E84,[1]Sheet1!$B$3:$G$770,6,FALSE)</f>
        <v>4187330.01</v>
      </c>
      <c r="M84" s="8">
        <v>43952</v>
      </c>
      <c r="N84" s="8">
        <v>46507</v>
      </c>
      <c r="O84" s="8" t="s">
        <v>1224</v>
      </c>
      <c r="P84" s="8" t="s">
        <v>1225</v>
      </c>
      <c r="Q84" s="18" t="s">
        <v>1226</v>
      </c>
      <c r="R84" s="6" t="s">
        <v>1221</v>
      </c>
      <c r="S84" s="24" t="s">
        <v>1164</v>
      </c>
    </row>
    <row r="85" spans="1:19" ht="21" customHeight="1" x14ac:dyDescent="0.2">
      <c r="A85" s="27" t="s">
        <v>1214</v>
      </c>
      <c r="B85" s="51" t="s">
        <v>1215</v>
      </c>
      <c r="C85" s="5" t="s">
        <v>954</v>
      </c>
      <c r="D85" s="7">
        <v>68181</v>
      </c>
      <c r="E85" s="9">
        <v>1000017834</v>
      </c>
      <c r="F85" s="6" t="s">
        <v>1227</v>
      </c>
      <c r="G85" s="29" t="s">
        <v>1228</v>
      </c>
      <c r="H85" s="52" t="s">
        <v>1144</v>
      </c>
      <c r="I85" s="53" t="s">
        <v>38</v>
      </c>
      <c r="J85" s="52" t="s">
        <v>183</v>
      </c>
      <c r="K85" s="13">
        <v>500000</v>
      </c>
      <c r="L85" s="21">
        <f>VLOOKUP(E85,[1]Sheet1!$B$3:$G$770,6,FALSE)</f>
        <v>412321.13</v>
      </c>
      <c r="M85" s="8">
        <v>43952</v>
      </c>
      <c r="N85" s="8">
        <v>45046</v>
      </c>
      <c r="O85" s="8" t="s">
        <v>1229</v>
      </c>
      <c r="P85" s="8" t="s">
        <v>1230</v>
      </c>
      <c r="Q85" s="18" t="s">
        <v>1231</v>
      </c>
      <c r="R85" s="6" t="s">
        <v>1221</v>
      </c>
      <c r="S85" s="24" t="s">
        <v>1164</v>
      </c>
    </row>
    <row r="86" spans="1:19" ht="21" customHeight="1" x14ac:dyDescent="0.2">
      <c r="A86" s="27" t="s">
        <v>1214</v>
      </c>
      <c r="B86" s="51" t="s">
        <v>1239</v>
      </c>
      <c r="C86" s="5" t="s">
        <v>1196</v>
      </c>
      <c r="D86" s="7">
        <v>70310</v>
      </c>
      <c r="E86" s="9">
        <v>1000017268</v>
      </c>
      <c r="F86" s="6" t="s">
        <v>1240</v>
      </c>
      <c r="G86" s="29" t="s">
        <v>1241</v>
      </c>
      <c r="H86" s="52" t="s">
        <v>1144</v>
      </c>
      <c r="I86" s="53" t="s">
        <v>26</v>
      </c>
      <c r="J86" s="52" t="s">
        <v>183</v>
      </c>
      <c r="K86" s="13">
        <v>300000</v>
      </c>
      <c r="L86" s="21">
        <f>VLOOKUP(E86,[1]Sheet1!$B$3:$G$770,6,FALSE)</f>
        <v>8807.31</v>
      </c>
      <c r="M86" s="8">
        <v>43906</v>
      </c>
      <c r="N86" s="8">
        <v>45731</v>
      </c>
      <c r="O86" s="8" t="s">
        <v>1242</v>
      </c>
      <c r="P86" s="8" t="s">
        <v>1243</v>
      </c>
      <c r="Q86" s="18" t="s">
        <v>1244</v>
      </c>
      <c r="R86" s="6" t="s">
        <v>1221</v>
      </c>
      <c r="S86" s="24" t="s">
        <v>1164</v>
      </c>
    </row>
    <row r="87" spans="1:19" ht="21" customHeight="1" x14ac:dyDescent="0.2">
      <c r="A87" s="27" t="s">
        <v>1214</v>
      </c>
      <c r="B87" s="51" t="s">
        <v>1239</v>
      </c>
      <c r="C87" s="5" t="s">
        <v>1196</v>
      </c>
      <c r="D87" s="7">
        <v>70310</v>
      </c>
      <c r="E87" s="9">
        <v>1000017269</v>
      </c>
      <c r="F87" s="6" t="s">
        <v>1245</v>
      </c>
      <c r="G87" s="29" t="s">
        <v>1246</v>
      </c>
      <c r="H87" s="52" t="s">
        <v>1144</v>
      </c>
      <c r="I87" s="53" t="s">
        <v>26</v>
      </c>
      <c r="J87" s="52" t="s">
        <v>183</v>
      </c>
      <c r="K87" s="13">
        <v>50000</v>
      </c>
      <c r="L87" s="21">
        <f>VLOOKUP(E87,[1]Sheet1!$B$3:$G$770,6,FALSE)</f>
        <v>50000</v>
      </c>
      <c r="M87" s="8">
        <v>43906</v>
      </c>
      <c r="N87" s="8">
        <v>45000</v>
      </c>
      <c r="O87" s="8" t="s">
        <v>1247</v>
      </c>
      <c r="P87" s="8" t="s">
        <v>1248</v>
      </c>
      <c r="Q87" s="18" t="s">
        <v>1249</v>
      </c>
      <c r="R87" s="6" t="s">
        <v>1221</v>
      </c>
      <c r="S87" s="24" t="s">
        <v>1164</v>
      </c>
    </row>
    <row r="88" spans="1:19" ht="21" customHeight="1" x14ac:dyDescent="0.2">
      <c r="A88" s="27" t="s">
        <v>1140</v>
      </c>
      <c r="B88" s="51" t="s">
        <v>1141</v>
      </c>
      <c r="C88" s="5" t="s">
        <v>22</v>
      </c>
      <c r="D88" s="7">
        <v>75962</v>
      </c>
      <c r="E88" s="9">
        <v>1000008686</v>
      </c>
      <c r="F88" s="6" t="s">
        <v>1142</v>
      </c>
      <c r="G88" s="29" t="s">
        <v>1143</v>
      </c>
      <c r="H88" s="52" t="s">
        <v>1144</v>
      </c>
      <c r="I88" s="53" t="s">
        <v>38</v>
      </c>
      <c r="J88" s="52" t="s">
        <v>27</v>
      </c>
      <c r="K88" s="13">
        <v>2163600</v>
      </c>
      <c r="L88" s="21">
        <f>VLOOKUP(E88,[1]Sheet1!$B$3:$G$770,6,FALSE)</f>
        <v>1934239.84</v>
      </c>
      <c r="M88" s="8">
        <v>43070</v>
      </c>
      <c r="N88" s="8">
        <v>45626</v>
      </c>
      <c r="O88" s="8" t="s">
        <v>1145</v>
      </c>
      <c r="P88" s="8" t="s">
        <v>1146</v>
      </c>
      <c r="Q88" s="18" t="s">
        <v>1147</v>
      </c>
      <c r="R88" s="6" t="s">
        <v>882</v>
      </c>
      <c r="S88" s="24" t="s">
        <v>1148</v>
      </c>
    </row>
    <row r="89" spans="1:19" ht="21" customHeight="1" x14ac:dyDescent="0.2">
      <c r="A89" s="27" t="s">
        <v>1140</v>
      </c>
      <c r="B89" s="51" t="s">
        <v>1195</v>
      </c>
      <c r="C89" s="5" t="s">
        <v>1196</v>
      </c>
      <c r="D89" s="7">
        <v>84418</v>
      </c>
      <c r="E89" s="9">
        <v>1000016154</v>
      </c>
      <c r="F89" s="6" t="s">
        <v>1197</v>
      </c>
      <c r="G89" s="29" t="s">
        <v>1198</v>
      </c>
      <c r="H89" s="52" t="s">
        <v>1144</v>
      </c>
      <c r="I89" s="53" t="s">
        <v>38</v>
      </c>
      <c r="J89" s="52" t="s">
        <v>27</v>
      </c>
      <c r="K89" s="13">
        <v>5000000</v>
      </c>
      <c r="L89" s="21">
        <f>VLOOKUP(E89,[1]Sheet1!$B$3:$G$770,6,FALSE)</f>
        <v>1753994.75</v>
      </c>
      <c r="M89" s="8">
        <v>43770</v>
      </c>
      <c r="N89" s="8">
        <v>44865</v>
      </c>
      <c r="O89" s="8" t="s">
        <v>1199</v>
      </c>
      <c r="P89" s="8" t="s">
        <v>1200</v>
      </c>
      <c r="Q89" s="18" t="s">
        <v>1201</v>
      </c>
      <c r="R89" s="6" t="s">
        <v>882</v>
      </c>
      <c r="S89" s="24" t="s">
        <v>1148</v>
      </c>
    </row>
    <row r="90" spans="1:19" ht="21" customHeight="1" x14ac:dyDescent="0.2">
      <c r="A90" s="27" t="s">
        <v>1140</v>
      </c>
      <c r="B90" s="51" t="s">
        <v>1232</v>
      </c>
      <c r="C90" s="5" t="s">
        <v>22</v>
      </c>
      <c r="D90" s="7">
        <v>68802</v>
      </c>
      <c r="E90" s="9">
        <v>1000013946</v>
      </c>
      <c r="F90" s="6" t="s">
        <v>1233</v>
      </c>
      <c r="G90" s="29" t="s">
        <v>1234</v>
      </c>
      <c r="H90" s="52" t="s">
        <v>1144</v>
      </c>
      <c r="I90" s="53" t="s">
        <v>38</v>
      </c>
      <c r="J90" s="52" t="s">
        <v>27</v>
      </c>
      <c r="K90" s="13">
        <v>1400000</v>
      </c>
      <c r="L90" s="21">
        <f>VLOOKUP(E90,[1]Sheet1!$B$3:$G$770,6,FALSE)</f>
        <v>893005.09</v>
      </c>
      <c r="M90" s="8">
        <v>43606</v>
      </c>
      <c r="N90" s="8">
        <v>46162</v>
      </c>
      <c r="O90" s="8" t="s">
        <v>1235</v>
      </c>
      <c r="P90" s="8" t="s">
        <v>1236</v>
      </c>
      <c r="Q90" s="18" t="s">
        <v>1237</v>
      </c>
      <c r="R90" s="6" t="s">
        <v>1238</v>
      </c>
      <c r="S90" s="24" t="s">
        <v>1164</v>
      </c>
    </row>
    <row r="91" spans="1:19" ht="21" customHeight="1" x14ac:dyDescent="0.2">
      <c r="A91" s="27" t="s">
        <v>1140</v>
      </c>
      <c r="B91" s="51" t="s">
        <v>1250</v>
      </c>
      <c r="C91" s="5" t="s">
        <v>22</v>
      </c>
      <c r="D91" s="7">
        <v>75701</v>
      </c>
      <c r="E91" s="9">
        <v>1000017515</v>
      </c>
      <c r="F91" s="6" t="s">
        <v>1251</v>
      </c>
      <c r="G91" s="29" t="s">
        <v>1252</v>
      </c>
      <c r="H91" s="52" t="s">
        <v>1144</v>
      </c>
      <c r="I91" s="53" t="s">
        <v>26</v>
      </c>
      <c r="J91" s="52" t="s">
        <v>27</v>
      </c>
      <c r="K91" s="13">
        <v>1000000</v>
      </c>
      <c r="L91" s="21">
        <f>VLOOKUP(E91,[1]Sheet1!$B$3:$G$770,6,FALSE)</f>
        <v>744857.69</v>
      </c>
      <c r="M91" s="8">
        <v>43936</v>
      </c>
      <c r="N91" s="8">
        <v>45030</v>
      </c>
      <c r="O91" s="8" t="s">
        <v>1253</v>
      </c>
      <c r="P91" s="8" t="s">
        <v>1254</v>
      </c>
      <c r="Q91" s="18" t="s">
        <v>1255</v>
      </c>
      <c r="R91" s="6" t="s">
        <v>1221</v>
      </c>
      <c r="S91" s="24" t="s">
        <v>1164</v>
      </c>
    </row>
    <row r="92" spans="1:19" ht="21" customHeight="1" x14ac:dyDescent="0.2">
      <c r="A92" s="27" t="s">
        <v>1140</v>
      </c>
      <c r="B92" s="51" t="s">
        <v>1256</v>
      </c>
      <c r="C92" s="5" t="s">
        <v>22</v>
      </c>
      <c r="D92" s="7">
        <v>75948</v>
      </c>
      <c r="E92" s="9">
        <v>1000019351</v>
      </c>
      <c r="F92" s="6" t="s">
        <v>1257</v>
      </c>
      <c r="G92" s="29" t="s">
        <v>1258</v>
      </c>
      <c r="H92" s="52" t="s">
        <v>1144</v>
      </c>
      <c r="I92" s="53" t="s">
        <v>38</v>
      </c>
      <c r="J92" s="52" t="s">
        <v>27</v>
      </c>
      <c r="K92" s="13">
        <v>1000000</v>
      </c>
      <c r="L92" s="21">
        <v>988000</v>
      </c>
      <c r="M92" s="8">
        <v>44119</v>
      </c>
      <c r="N92" s="8">
        <v>45213</v>
      </c>
      <c r="O92" s="8" t="s">
        <v>1259</v>
      </c>
      <c r="P92" s="8" t="s">
        <v>1260</v>
      </c>
      <c r="Q92" s="18" t="s">
        <v>1261</v>
      </c>
      <c r="R92" s="6" t="s">
        <v>1221</v>
      </c>
      <c r="S92" s="24" t="s">
        <v>1164</v>
      </c>
    </row>
    <row r="93" spans="1:19" ht="21" customHeight="1" x14ac:dyDescent="0.2">
      <c r="A93" s="27" t="s">
        <v>1140</v>
      </c>
      <c r="B93" s="51" t="s">
        <v>1256</v>
      </c>
      <c r="C93" s="5" t="s">
        <v>22</v>
      </c>
      <c r="D93" s="7">
        <v>75948</v>
      </c>
      <c r="E93" s="9">
        <v>1000019352</v>
      </c>
      <c r="F93" s="6" t="s">
        <v>1262</v>
      </c>
      <c r="G93" s="29" t="s">
        <v>1263</v>
      </c>
      <c r="H93" s="52" t="s">
        <v>1144</v>
      </c>
      <c r="I93" s="53" t="s">
        <v>38</v>
      </c>
      <c r="J93" s="52" t="s">
        <v>27</v>
      </c>
      <c r="K93" s="13">
        <v>2000000</v>
      </c>
      <c r="L93" s="21">
        <v>1980842</v>
      </c>
      <c r="M93" s="8">
        <v>44119</v>
      </c>
      <c r="N93" s="8">
        <v>45213</v>
      </c>
      <c r="O93" s="8" t="s">
        <v>1264</v>
      </c>
      <c r="P93" s="8" t="s">
        <v>1265</v>
      </c>
      <c r="Q93" s="18" t="s">
        <v>1266</v>
      </c>
      <c r="R93" s="6" t="s">
        <v>1221</v>
      </c>
      <c r="S93" s="24" t="s">
        <v>1164</v>
      </c>
    </row>
    <row r="94" spans="1:19" ht="21" customHeight="1" x14ac:dyDescent="0.2">
      <c r="A94" s="27" t="s">
        <v>1140</v>
      </c>
      <c r="B94" s="51" t="s">
        <v>1256</v>
      </c>
      <c r="C94" s="5" t="s">
        <v>22</v>
      </c>
      <c r="D94" s="7">
        <v>75948</v>
      </c>
      <c r="E94" s="9">
        <v>1000019353</v>
      </c>
      <c r="F94" s="6" t="s">
        <v>1267</v>
      </c>
      <c r="G94" s="29" t="s">
        <v>1268</v>
      </c>
      <c r="H94" s="52" t="s">
        <v>1144</v>
      </c>
      <c r="I94" s="53" t="s">
        <v>38</v>
      </c>
      <c r="J94" s="52" t="s">
        <v>27</v>
      </c>
      <c r="K94" s="13">
        <v>200000</v>
      </c>
      <c r="L94" s="21">
        <v>200000</v>
      </c>
      <c r="M94" s="8">
        <v>44119</v>
      </c>
      <c r="N94" s="8">
        <v>45213</v>
      </c>
      <c r="O94" s="8" t="s">
        <v>1269</v>
      </c>
      <c r="P94" s="8" t="s">
        <v>1270</v>
      </c>
      <c r="Q94" s="18" t="s">
        <v>1271</v>
      </c>
      <c r="R94" s="6" t="s">
        <v>1221</v>
      </c>
      <c r="S94" s="24" t="s">
        <v>1164</v>
      </c>
    </row>
    <row r="95" spans="1:19" ht="21" customHeight="1" x14ac:dyDescent="0.2">
      <c r="A95" s="27" t="s">
        <v>1140</v>
      </c>
      <c r="B95" s="51" t="s">
        <v>1272</v>
      </c>
      <c r="C95" s="5" t="s">
        <v>22</v>
      </c>
      <c r="D95" s="7">
        <v>75955</v>
      </c>
      <c r="E95" s="9">
        <v>1000016483</v>
      </c>
      <c r="F95" s="6" t="s">
        <v>1262</v>
      </c>
      <c r="G95" s="29" t="s">
        <v>1263</v>
      </c>
      <c r="H95" s="52" t="s">
        <v>1144</v>
      </c>
      <c r="I95" s="53" t="s">
        <v>38</v>
      </c>
      <c r="J95" s="52" t="s">
        <v>27</v>
      </c>
      <c r="K95" s="13">
        <v>7687850</v>
      </c>
      <c r="L95" s="21">
        <v>2493842</v>
      </c>
      <c r="M95" s="8">
        <v>43770</v>
      </c>
      <c r="N95" s="8">
        <v>44865</v>
      </c>
      <c r="O95" s="8" t="s">
        <v>1273</v>
      </c>
      <c r="P95" s="8" t="s">
        <v>1274</v>
      </c>
      <c r="Q95" s="18" t="s">
        <v>1275</v>
      </c>
      <c r="R95" s="6" t="s">
        <v>1221</v>
      </c>
      <c r="S95" s="24" t="s">
        <v>1164</v>
      </c>
    </row>
    <row r="96" spans="1:19" ht="21" customHeight="1" x14ac:dyDescent="0.2">
      <c r="A96" s="27" t="s">
        <v>1140</v>
      </c>
      <c r="B96" s="51" t="s">
        <v>1276</v>
      </c>
      <c r="C96" s="5" t="s">
        <v>22</v>
      </c>
      <c r="D96" s="7">
        <v>76814</v>
      </c>
      <c r="E96" s="9">
        <v>1000014581</v>
      </c>
      <c r="F96" s="6" t="s">
        <v>1277</v>
      </c>
      <c r="G96" s="29" t="s">
        <v>1278</v>
      </c>
      <c r="H96" s="52" t="s">
        <v>1144</v>
      </c>
      <c r="I96" s="53" t="s">
        <v>26</v>
      </c>
      <c r="J96" s="52" t="s">
        <v>27</v>
      </c>
      <c r="K96" s="13">
        <v>567000</v>
      </c>
      <c r="L96" s="21">
        <f>VLOOKUP(E96,[1]Sheet1!$B$3:$G$770,6,FALSE)</f>
        <v>537655.84</v>
      </c>
      <c r="M96" s="8">
        <v>43647</v>
      </c>
      <c r="N96" s="8">
        <v>44742</v>
      </c>
      <c r="O96" s="8" t="s">
        <v>1279</v>
      </c>
      <c r="P96" s="8" t="s">
        <v>1280</v>
      </c>
      <c r="Q96" s="18" t="s">
        <v>1281</v>
      </c>
      <c r="R96" s="6" t="s">
        <v>1221</v>
      </c>
      <c r="S96" s="24" t="s">
        <v>1164</v>
      </c>
    </row>
    <row r="97" spans="1:19" ht="21" customHeight="1" x14ac:dyDescent="0.2">
      <c r="A97" s="27" t="s">
        <v>1140</v>
      </c>
      <c r="B97" s="51" t="s">
        <v>1296</v>
      </c>
      <c r="C97" s="5" t="s">
        <v>22</v>
      </c>
      <c r="D97" s="7">
        <v>85601</v>
      </c>
      <c r="E97" s="9">
        <v>1000016560</v>
      </c>
      <c r="F97" s="6" t="s">
        <v>1297</v>
      </c>
      <c r="G97" s="29" t="s">
        <v>1298</v>
      </c>
      <c r="H97" s="52" t="s">
        <v>1144</v>
      </c>
      <c r="I97" s="53" t="s">
        <v>26</v>
      </c>
      <c r="J97" s="52" t="s">
        <v>27</v>
      </c>
      <c r="K97" s="13">
        <v>400000</v>
      </c>
      <c r="L97" s="21">
        <f>VLOOKUP(E97,[1]Sheet1!$B$3:$G$770,6,FALSE)</f>
        <v>124271.5</v>
      </c>
      <c r="M97" s="8">
        <v>43784</v>
      </c>
      <c r="N97" s="8">
        <v>44879</v>
      </c>
      <c r="O97" s="8" t="s">
        <v>1299</v>
      </c>
      <c r="P97" s="8" t="s">
        <v>1300</v>
      </c>
      <c r="Q97" s="18" t="s">
        <v>1301</v>
      </c>
      <c r="R97" s="6" t="s">
        <v>1221</v>
      </c>
      <c r="S97" s="24" t="s">
        <v>1164</v>
      </c>
    </row>
    <row r="98" spans="1:19" ht="21" customHeight="1" x14ac:dyDescent="0.2">
      <c r="A98" s="27" t="s">
        <v>1140</v>
      </c>
      <c r="B98" s="51" t="s">
        <v>1296</v>
      </c>
      <c r="C98" s="5" t="s">
        <v>22</v>
      </c>
      <c r="D98" s="7">
        <v>85601</v>
      </c>
      <c r="E98" s="9">
        <v>1000016561</v>
      </c>
      <c r="F98" s="6" t="s">
        <v>1302</v>
      </c>
      <c r="G98" s="29" t="s">
        <v>1234</v>
      </c>
      <c r="H98" s="52" t="s">
        <v>1144</v>
      </c>
      <c r="I98" s="53" t="s">
        <v>38</v>
      </c>
      <c r="J98" s="52" t="s">
        <v>27</v>
      </c>
      <c r="K98" s="13">
        <v>100000</v>
      </c>
      <c r="L98" s="21">
        <v>100000</v>
      </c>
      <c r="M98" s="8">
        <v>43784</v>
      </c>
      <c r="N98" s="8">
        <v>44879</v>
      </c>
      <c r="O98" s="8" t="s">
        <v>1235</v>
      </c>
      <c r="P98" s="8" t="s">
        <v>1236</v>
      </c>
      <c r="Q98" s="18" t="s">
        <v>1237</v>
      </c>
      <c r="R98" s="6" t="s">
        <v>1221</v>
      </c>
      <c r="S98" s="24" t="s">
        <v>1164</v>
      </c>
    </row>
    <row r="99" spans="1:19" ht="21" customHeight="1" x14ac:dyDescent="0.2">
      <c r="A99" s="27" t="s">
        <v>1140</v>
      </c>
      <c r="B99" s="51" t="s">
        <v>1296</v>
      </c>
      <c r="C99" s="5" t="s">
        <v>22</v>
      </c>
      <c r="D99" s="7">
        <v>85601</v>
      </c>
      <c r="E99" s="9">
        <v>1000016562</v>
      </c>
      <c r="F99" s="6" t="s">
        <v>1303</v>
      </c>
      <c r="G99" s="29" t="s">
        <v>1304</v>
      </c>
      <c r="H99" s="52" t="s">
        <v>1144</v>
      </c>
      <c r="I99" s="53" t="s">
        <v>38</v>
      </c>
      <c r="J99" s="52" t="s">
        <v>27</v>
      </c>
      <c r="K99" s="13">
        <v>250000</v>
      </c>
      <c r="L99" s="21">
        <v>250000</v>
      </c>
      <c r="M99" s="8">
        <v>43784</v>
      </c>
      <c r="N99" s="8">
        <v>44879</v>
      </c>
      <c r="O99" s="8" t="s">
        <v>1305</v>
      </c>
      <c r="P99" s="8" t="s">
        <v>1306</v>
      </c>
      <c r="Q99" s="18" t="s">
        <v>1307</v>
      </c>
      <c r="R99" s="6" t="s">
        <v>1221</v>
      </c>
      <c r="S99" s="24" t="s">
        <v>1164</v>
      </c>
    </row>
    <row r="100" spans="1:19" ht="21" customHeight="1" x14ac:dyDescent="0.2">
      <c r="A100" s="27" t="s">
        <v>1140</v>
      </c>
      <c r="B100" s="51" t="s">
        <v>1296</v>
      </c>
      <c r="C100" s="5" t="s">
        <v>22</v>
      </c>
      <c r="D100" s="7">
        <v>85601</v>
      </c>
      <c r="E100" s="9">
        <v>1000016563</v>
      </c>
      <c r="F100" s="6" t="s">
        <v>1308</v>
      </c>
      <c r="G100" s="29" t="s">
        <v>1309</v>
      </c>
      <c r="H100" s="52" t="s">
        <v>1144</v>
      </c>
      <c r="I100" s="53" t="s">
        <v>38</v>
      </c>
      <c r="J100" s="52" t="s">
        <v>27</v>
      </c>
      <c r="K100" s="13">
        <v>600000</v>
      </c>
      <c r="L100" s="21">
        <f>VLOOKUP(E100,[1]Sheet1!$B$3:$G$770,6,FALSE)</f>
        <v>531000</v>
      </c>
      <c r="M100" s="8">
        <v>43784</v>
      </c>
      <c r="N100" s="8">
        <v>44879</v>
      </c>
      <c r="O100" s="8" t="s">
        <v>1310</v>
      </c>
      <c r="P100" s="8" t="s">
        <v>1311</v>
      </c>
      <c r="Q100" s="18" t="s">
        <v>1312</v>
      </c>
      <c r="R100" s="6" t="s">
        <v>1221</v>
      </c>
      <c r="S100" s="24" t="s">
        <v>1164</v>
      </c>
    </row>
    <row r="101" spans="1:19" ht="21" customHeight="1" x14ac:dyDescent="0.2">
      <c r="A101" s="27" t="s">
        <v>1140</v>
      </c>
      <c r="B101" s="51" t="s">
        <v>2211</v>
      </c>
      <c r="C101" s="5" t="s">
        <v>22</v>
      </c>
      <c r="D101" s="7">
        <v>75946</v>
      </c>
      <c r="E101" s="9">
        <v>1000014549</v>
      </c>
      <c r="F101" s="6" t="s">
        <v>2212</v>
      </c>
      <c r="G101" s="29" t="s">
        <v>1268</v>
      </c>
      <c r="H101" s="52" t="s">
        <v>2213</v>
      </c>
      <c r="I101" s="53" t="s">
        <v>38</v>
      </c>
      <c r="J101" s="52" t="s">
        <v>27</v>
      </c>
      <c r="K101" s="13">
        <v>2500000</v>
      </c>
      <c r="L101" s="21">
        <f>VLOOKUP(E101,[1]Sheet1!$B$3:$G$770,6,FALSE)</f>
        <v>2043732.99</v>
      </c>
      <c r="M101" s="8">
        <v>43647</v>
      </c>
      <c r="N101" s="8">
        <v>44742</v>
      </c>
      <c r="O101" s="8" t="s">
        <v>1269</v>
      </c>
      <c r="P101" s="8" t="s">
        <v>2214</v>
      </c>
      <c r="Q101" s="18" t="s">
        <v>2215</v>
      </c>
      <c r="R101" s="6" t="s">
        <v>2153</v>
      </c>
      <c r="S101" s="24" t="s">
        <v>2161</v>
      </c>
    </row>
    <row r="102" spans="1:19" ht="21" customHeight="1" x14ac:dyDescent="0.2">
      <c r="A102" s="27" t="s">
        <v>1140</v>
      </c>
      <c r="B102" s="51" t="s">
        <v>2216</v>
      </c>
      <c r="C102" s="5" t="s">
        <v>22</v>
      </c>
      <c r="D102" s="7">
        <v>75972</v>
      </c>
      <c r="E102" s="9">
        <v>1000003626</v>
      </c>
      <c r="F102" s="6" t="s">
        <v>2217</v>
      </c>
      <c r="G102" s="29" t="s">
        <v>2218</v>
      </c>
      <c r="H102" s="52" t="s">
        <v>2106</v>
      </c>
      <c r="I102" s="53" t="s">
        <v>26</v>
      </c>
      <c r="J102" s="52" t="s">
        <v>27</v>
      </c>
      <c r="K102" s="13">
        <v>1000000</v>
      </c>
      <c r="L102" s="21">
        <f>VLOOKUP(E102,[1]Sheet1!$B$3:$G$770,6,FALSE)</f>
        <v>716833.81</v>
      </c>
      <c r="M102" s="8">
        <v>42856</v>
      </c>
      <c r="N102" s="8">
        <v>44681</v>
      </c>
      <c r="O102" s="8" t="s">
        <v>2219</v>
      </c>
      <c r="P102" s="8" t="s">
        <v>2220</v>
      </c>
      <c r="Q102" s="18" t="s">
        <v>2221</v>
      </c>
      <c r="R102" s="6" t="s">
        <v>2153</v>
      </c>
      <c r="S102" s="24" t="s">
        <v>2161</v>
      </c>
    </row>
    <row r="103" spans="1:19" ht="21" customHeight="1" x14ac:dyDescent="0.2">
      <c r="A103" s="27" t="s">
        <v>1140</v>
      </c>
      <c r="B103" s="51" t="s">
        <v>2222</v>
      </c>
      <c r="C103" s="5" t="s">
        <v>22</v>
      </c>
      <c r="D103" s="7">
        <v>75972</v>
      </c>
      <c r="E103" s="9">
        <v>1000003627</v>
      </c>
      <c r="F103" s="6" t="s">
        <v>1262</v>
      </c>
      <c r="G103" s="29" t="s">
        <v>1263</v>
      </c>
      <c r="H103" s="52" t="s">
        <v>2106</v>
      </c>
      <c r="I103" s="53" t="s">
        <v>26</v>
      </c>
      <c r="J103" s="52" t="s">
        <v>27</v>
      </c>
      <c r="K103" s="13">
        <v>7500000</v>
      </c>
      <c r="L103" s="21">
        <f>VLOOKUP(E103,[1]Sheet1!$B$3:$G$770,6,FALSE)</f>
        <v>2489512.9300000002</v>
      </c>
      <c r="M103" s="8">
        <v>42856</v>
      </c>
      <c r="N103" s="8">
        <v>44681</v>
      </c>
      <c r="O103" s="8" t="s">
        <v>2223</v>
      </c>
      <c r="P103" s="8" t="s">
        <v>2224</v>
      </c>
      <c r="Q103" s="18" t="s">
        <v>2225</v>
      </c>
      <c r="R103" s="6" t="s">
        <v>2153</v>
      </c>
      <c r="S103" s="24" t="s">
        <v>2161</v>
      </c>
    </row>
    <row r="104" spans="1:19" ht="21" customHeight="1" x14ac:dyDescent="0.2">
      <c r="A104" s="27" t="s">
        <v>1140</v>
      </c>
      <c r="B104" s="51" t="s">
        <v>2269</v>
      </c>
      <c r="C104" s="5" t="s">
        <v>22</v>
      </c>
      <c r="D104" s="7">
        <v>81000</v>
      </c>
      <c r="E104" s="9">
        <v>1000009621</v>
      </c>
      <c r="F104" s="6" t="s">
        <v>2270</v>
      </c>
      <c r="G104" s="29" t="s">
        <v>2271</v>
      </c>
      <c r="H104" s="52" t="s">
        <v>2106</v>
      </c>
      <c r="I104" s="53" t="s">
        <v>26</v>
      </c>
      <c r="J104" s="52" t="s">
        <v>27</v>
      </c>
      <c r="K104" s="13">
        <v>1200000</v>
      </c>
      <c r="L104" s="21">
        <f>VLOOKUP(E104,[1]Sheet1!$B$3:$G$770,6,FALSE)</f>
        <v>969003.57</v>
      </c>
      <c r="M104" s="8">
        <v>43191</v>
      </c>
      <c r="N104" s="8">
        <v>45016</v>
      </c>
      <c r="O104" s="8" t="s">
        <v>2272</v>
      </c>
      <c r="P104" s="8" t="s">
        <v>2273</v>
      </c>
      <c r="Q104" s="18" t="s">
        <v>2274</v>
      </c>
      <c r="R104" s="6" t="s">
        <v>2153</v>
      </c>
      <c r="S104" s="24" t="s">
        <v>2161</v>
      </c>
    </row>
    <row r="105" spans="1:19" ht="21" customHeight="1" x14ac:dyDescent="0.2">
      <c r="A105" s="27" t="s">
        <v>1980</v>
      </c>
      <c r="B105" s="51" t="s">
        <v>1981</v>
      </c>
      <c r="C105" s="5" t="s">
        <v>640</v>
      </c>
      <c r="D105" s="7">
        <v>70320</v>
      </c>
      <c r="E105" s="9">
        <v>1000017066</v>
      </c>
      <c r="F105" s="6" t="s">
        <v>1982</v>
      </c>
      <c r="G105" s="31" t="s">
        <v>1983</v>
      </c>
      <c r="H105" s="52" t="s">
        <v>1902</v>
      </c>
      <c r="I105" s="53" t="s">
        <v>26</v>
      </c>
      <c r="J105" s="52" t="s">
        <v>27</v>
      </c>
      <c r="K105" s="13">
        <v>375000</v>
      </c>
      <c r="L105" s="21">
        <f>VLOOKUP(E105,[1]Sheet1!$B$3:$G$770,6,FALSE)</f>
        <v>174241.82</v>
      </c>
      <c r="M105" s="8">
        <v>43862</v>
      </c>
      <c r="N105" s="8">
        <v>44957</v>
      </c>
      <c r="O105" s="8" t="s">
        <v>1984</v>
      </c>
      <c r="P105" s="11" t="s">
        <v>1985</v>
      </c>
      <c r="Q105" s="18" t="s">
        <v>1986</v>
      </c>
      <c r="R105" s="6" t="s">
        <v>1906</v>
      </c>
      <c r="S105" s="24" t="s">
        <v>1907</v>
      </c>
    </row>
    <row r="106" spans="1:19" ht="21" customHeight="1" x14ac:dyDescent="0.2">
      <c r="A106" s="27" t="s">
        <v>891</v>
      </c>
      <c r="B106" s="45" t="s">
        <v>892</v>
      </c>
      <c r="C106" s="12" t="s">
        <v>132</v>
      </c>
      <c r="D106" s="15">
        <v>69502</v>
      </c>
      <c r="E106" s="17">
        <v>1000024347</v>
      </c>
      <c r="F106" s="17" t="s">
        <v>893</v>
      </c>
      <c r="G106" s="30" t="s">
        <v>894</v>
      </c>
      <c r="H106" s="54" t="s">
        <v>793</v>
      </c>
      <c r="I106" s="55" t="s">
        <v>38</v>
      </c>
      <c r="J106" s="54" t="s">
        <v>27</v>
      </c>
      <c r="K106" s="13">
        <v>4200000</v>
      </c>
      <c r="L106" s="21">
        <f>VLOOKUP(E106,[1]Sheet1!$B$3:$G$770,6,FALSE)</f>
        <v>4084500</v>
      </c>
      <c r="M106" s="16">
        <v>44621</v>
      </c>
      <c r="N106" s="16">
        <v>46446</v>
      </c>
      <c r="O106" s="16" t="s">
        <v>895</v>
      </c>
      <c r="P106" s="11" t="s">
        <v>896</v>
      </c>
      <c r="Q106" s="18" t="s">
        <v>897</v>
      </c>
      <c r="R106" s="14" t="s">
        <v>890</v>
      </c>
      <c r="S106" s="25" t="s">
        <v>898</v>
      </c>
    </row>
    <row r="107" spans="1:19" ht="21" customHeight="1" x14ac:dyDescent="0.2">
      <c r="A107" s="27" t="s">
        <v>1183</v>
      </c>
      <c r="B107" s="51" t="s">
        <v>1184</v>
      </c>
      <c r="C107" s="5" t="s">
        <v>22</v>
      </c>
      <c r="D107" s="7">
        <v>83600</v>
      </c>
      <c r="E107" s="9">
        <v>1000022427</v>
      </c>
      <c r="F107" s="6" t="s">
        <v>1185</v>
      </c>
      <c r="G107" s="29" t="s">
        <v>1186</v>
      </c>
      <c r="H107" s="52" t="s">
        <v>1144</v>
      </c>
      <c r="I107" s="53" t="s">
        <v>38</v>
      </c>
      <c r="J107" s="52" t="s">
        <v>183</v>
      </c>
      <c r="K107" s="13">
        <v>600000</v>
      </c>
      <c r="L107" s="21">
        <f>VLOOKUP(E107,[1]Sheet1!$B$3:$G$770,6,FALSE)</f>
        <v>369282.42</v>
      </c>
      <c r="M107" s="8">
        <v>44423</v>
      </c>
      <c r="N107" s="8">
        <v>45518</v>
      </c>
      <c r="O107" s="8" t="s">
        <v>1187</v>
      </c>
      <c r="P107" s="8" t="s">
        <v>1188</v>
      </c>
      <c r="Q107" s="18" t="s">
        <v>1189</v>
      </c>
      <c r="R107" s="6" t="s">
        <v>882</v>
      </c>
      <c r="S107" s="24" t="s">
        <v>1177</v>
      </c>
    </row>
    <row r="108" spans="1:19" ht="21" customHeight="1" x14ac:dyDescent="0.2">
      <c r="A108" s="27" t="s">
        <v>1183</v>
      </c>
      <c r="B108" s="51" t="s">
        <v>1184</v>
      </c>
      <c r="C108" s="5" t="s">
        <v>22</v>
      </c>
      <c r="D108" s="7">
        <v>83600</v>
      </c>
      <c r="E108" s="9">
        <v>1000022428</v>
      </c>
      <c r="F108" s="6" t="s">
        <v>1190</v>
      </c>
      <c r="G108" s="29" t="s">
        <v>1191</v>
      </c>
      <c r="H108" s="52" t="s">
        <v>1144</v>
      </c>
      <c r="I108" s="53" t="s">
        <v>38</v>
      </c>
      <c r="J108" s="52" t="s">
        <v>183</v>
      </c>
      <c r="K108" s="13">
        <v>600000</v>
      </c>
      <c r="L108" s="21">
        <f>VLOOKUP(E108,[1]Sheet1!$B$3:$G$770,6,FALSE)</f>
        <v>565903.25</v>
      </c>
      <c r="M108" s="8">
        <v>44423</v>
      </c>
      <c r="N108" s="8">
        <v>45518</v>
      </c>
      <c r="O108" s="8" t="s">
        <v>1192</v>
      </c>
      <c r="P108" s="8" t="s">
        <v>1193</v>
      </c>
      <c r="Q108" s="18" t="s">
        <v>1194</v>
      </c>
      <c r="R108" s="6" t="s">
        <v>882</v>
      </c>
      <c r="S108" s="24" t="s">
        <v>1177</v>
      </c>
    </row>
    <row r="109" spans="1:19" ht="21" customHeight="1" x14ac:dyDescent="0.2">
      <c r="A109" s="27" t="s">
        <v>1183</v>
      </c>
      <c r="B109" s="51" t="s">
        <v>2293</v>
      </c>
      <c r="C109" s="5" t="s">
        <v>22</v>
      </c>
      <c r="D109" s="7">
        <v>81030</v>
      </c>
      <c r="E109" s="9">
        <v>1000017708</v>
      </c>
      <c r="F109" s="6" t="s">
        <v>2294</v>
      </c>
      <c r="G109" s="29" t="s">
        <v>2295</v>
      </c>
      <c r="H109" s="52" t="s">
        <v>2106</v>
      </c>
      <c r="I109" s="53" t="s">
        <v>38</v>
      </c>
      <c r="J109" s="52" t="s">
        <v>183</v>
      </c>
      <c r="K109" s="13">
        <v>500000</v>
      </c>
      <c r="L109" s="21">
        <f>VLOOKUP(E109,[1]Sheet1!$B$3:$G$770,6,FALSE)</f>
        <v>452804.22</v>
      </c>
      <c r="M109" s="8">
        <v>43952</v>
      </c>
      <c r="N109" s="8">
        <v>45046</v>
      </c>
      <c r="O109" s="8" t="s">
        <v>2296</v>
      </c>
      <c r="P109" s="8" t="s">
        <v>2297</v>
      </c>
      <c r="Q109" s="18" t="s">
        <v>2298</v>
      </c>
      <c r="R109" s="6" t="s">
        <v>2153</v>
      </c>
      <c r="S109" s="24" t="s">
        <v>2161</v>
      </c>
    </row>
    <row r="110" spans="1:19" ht="21" customHeight="1" x14ac:dyDescent="0.2">
      <c r="A110" s="27" t="s">
        <v>1183</v>
      </c>
      <c r="B110" s="51" t="s">
        <v>2299</v>
      </c>
      <c r="C110" s="5" t="s">
        <v>22</v>
      </c>
      <c r="D110" s="7">
        <v>81030</v>
      </c>
      <c r="E110" s="9">
        <v>1000017709</v>
      </c>
      <c r="F110" s="6" t="s">
        <v>2300</v>
      </c>
      <c r="G110" s="29" t="s">
        <v>2301</v>
      </c>
      <c r="H110" s="52" t="s">
        <v>2106</v>
      </c>
      <c r="I110" s="53" t="s">
        <v>38</v>
      </c>
      <c r="J110" s="52" t="s">
        <v>183</v>
      </c>
      <c r="K110" s="13">
        <v>500000</v>
      </c>
      <c r="L110" s="21">
        <f>VLOOKUP(E110,[1]Sheet1!$B$3:$G$770,6,FALSE)</f>
        <v>215155.01</v>
      </c>
      <c r="M110" s="8">
        <v>43952</v>
      </c>
      <c r="N110" s="8">
        <v>45046</v>
      </c>
      <c r="O110" s="8" t="s">
        <v>2302</v>
      </c>
      <c r="P110" s="8" t="s">
        <v>2303</v>
      </c>
      <c r="Q110" s="18" t="s">
        <v>2304</v>
      </c>
      <c r="R110" s="6" t="s">
        <v>2153</v>
      </c>
      <c r="S110" s="24" t="s">
        <v>2161</v>
      </c>
    </row>
    <row r="111" spans="1:19" ht="21" customHeight="1" x14ac:dyDescent="0.2">
      <c r="A111" s="27" t="s">
        <v>783</v>
      </c>
      <c r="B111" s="51" t="s">
        <v>784</v>
      </c>
      <c r="C111" s="5" t="s">
        <v>22</v>
      </c>
      <c r="D111" s="7">
        <v>77524</v>
      </c>
      <c r="E111" s="9">
        <v>1000005805</v>
      </c>
      <c r="F111" s="6" t="s">
        <v>785</v>
      </c>
      <c r="G111" s="29" t="s">
        <v>786</v>
      </c>
      <c r="H111" s="52" t="s">
        <v>37</v>
      </c>
      <c r="I111" s="53" t="s">
        <v>38</v>
      </c>
      <c r="J111" s="52" t="s">
        <v>27</v>
      </c>
      <c r="K111" s="13">
        <v>13946868</v>
      </c>
      <c r="L111" s="21">
        <f>VLOOKUP(E111,[1]Sheet1!$B$3:$G$770,6,FALSE)</f>
        <v>2431713.9900000002</v>
      </c>
      <c r="M111" s="8">
        <v>42921</v>
      </c>
      <c r="N111" s="8">
        <v>45107</v>
      </c>
      <c r="O111" s="8" t="s">
        <v>787</v>
      </c>
      <c r="P111" s="11" t="s">
        <v>788</v>
      </c>
      <c r="Q111" s="18" t="s">
        <v>789</v>
      </c>
      <c r="R111" s="6" t="s">
        <v>337</v>
      </c>
      <c r="S111" s="24" t="s">
        <v>338</v>
      </c>
    </row>
    <row r="112" spans="1:19" ht="21" customHeight="1" x14ac:dyDescent="0.2">
      <c r="A112" s="27" t="s">
        <v>783</v>
      </c>
      <c r="B112" s="51" t="s">
        <v>2032</v>
      </c>
      <c r="C112" s="5" t="s">
        <v>22</v>
      </c>
      <c r="D112" s="7">
        <v>68510</v>
      </c>
      <c r="E112" s="9">
        <v>1000020762</v>
      </c>
      <c r="F112" s="6" t="s">
        <v>2033</v>
      </c>
      <c r="G112" s="31" t="s">
        <v>2034</v>
      </c>
      <c r="H112" s="52" t="s">
        <v>1798</v>
      </c>
      <c r="I112" s="53" t="s">
        <v>26</v>
      </c>
      <c r="J112" s="52" t="s">
        <v>27</v>
      </c>
      <c r="K112" s="13">
        <v>5000000</v>
      </c>
      <c r="L112" s="21">
        <v>3142042</v>
      </c>
      <c r="M112" s="8">
        <v>44243</v>
      </c>
      <c r="N112" s="8">
        <v>45337</v>
      </c>
      <c r="O112" s="8" t="s">
        <v>2035</v>
      </c>
      <c r="P112" s="11" t="s">
        <v>2036</v>
      </c>
      <c r="Q112" s="18" t="s">
        <v>2037</v>
      </c>
      <c r="R112" s="6" t="s">
        <v>2031</v>
      </c>
      <c r="S112" s="24" t="s">
        <v>898</v>
      </c>
    </row>
    <row r="113" spans="1:19" ht="21" customHeight="1" x14ac:dyDescent="0.2">
      <c r="A113" s="27" t="s">
        <v>783</v>
      </c>
      <c r="B113" s="51" t="s">
        <v>2134</v>
      </c>
      <c r="C113" s="5" t="s">
        <v>22</v>
      </c>
      <c r="D113" s="7">
        <v>77408</v>
      </c>
      <c r="E113" s="9">
        <v>1000013440</v>
      </c>
      <c r="F113" s="6" t="s">
        <v>2135</v>
      </c>
      <c r="G113" s="29" t="s">
        <v>2136</v>
      </c>
      <c r="H113" s="52" t="s">
        <v>2106</v>
      </c>
      <c r="I113" s="53" t="s">
        <v>38</v>
      </c>
      <c r="J113" s="52" t="s">
        <v>27</v>
      </c>
      <c r="K113" s="13">
        <v>1500000</v>
      </c>
      <c r="L113" s="21">
        <v>1172357</v>
      </c>
      <c r="M113" s="8">
        <v>43586</v>
      </c>
      <c r="N113" s="8">
        <v>44681</v>
      </c>
      <c r="O113" s="8" t="s">
        <v>787</v>
      </c>
      <c r="P113" s="11" t="s">
        <v>2137</v>
      </c>
      <c r="Q113" s="2" t="s">
        <v>789</v>
      </c>
      <c r="R113" s="6" t="s">
        <v>2109</v>
      </c>
      <c r="S113" s="24" t="s">
        <v>2110</v>
      </c>
    </row>
    <row r="114" spans="1:19" ht="21" customHeight="1" x14ac:dyDescent="0.2">
      <c r="A114" s="27" t="s">
        <v>783</v>
      </c>
      <c r="B114" s="51" t="s">
        <v>2138</v>
      </c>
      <c r="C114" s="5" t="s">
        <v>22</v>
      </c>
      <c r="D114" s="7">
        <v>77408</v>
      </c>
      <c r="E114" s="9">
        <v>1000013443</v>
      </c>
      <c r="F114" s="6" t="s">
        <v>2139</v>
      </c>
      <c r="G114" s="29" t="s">
        <v>2140</v>
      </c>
      <c r="H114" s="52" t="s">
        <v>2106</v>
      </c>
      <c r="I114" s="53" t="s">
        <v>38</v>
      </c>
      <c r="J114" s="52" t="s">
        <v>27</v>
      </c>
      <c r="K114" s="13">
        <v>2000000</v>
      </c>
      <c r="L114" s="21">
        <v>1808243</v>
      </c>
      <c r="M114" s="8">
        <v>43586</v>
      </c>
      <c r="N114" s="8">
        <v>44681</v>
      </c>
      <c r="O114" s="8" t="s">
        <v>2141</v>
      </c>
      <c r="P114" s="11" t="s">
        <v>2142</v>
      </c>
      <c r="Q114" s="2" t="s">
        <v>2143</v>
      </c>
      <c r="R114" s="6" t="s">
        <v>2109</v>
      </c>
      <c r="S114" s="24" t="s">
        <v>2110</v>
      </c>
    </row>
    <row r="115" spans="1:19" ht="21" customHeight="1" x14ac:dyDescent="0.2">
      <c r="A115" s="27" t="s">
        <v>783</v>
      </c>
      <c r="B115" s="51" t="s">
        <v>2256</v>
      </c>
      <c r="C115" s="5" t="s">
        <v>22</v>
      </c>
      <c r="D115" s="7">
        <v>77001</v>
      </c>
      <c r="E115" s="9">
        <v>1000023404</v>
      </c>
      <c r="F115" s="6" t="s">
        <v>2257</v>
      </c>
      <c r="G115" s="29" t="s">
        <v>2258</v>
      </c>
      <c r="H115" s="52" t="s">
        <v>2106</v>
      </c>
      <c r="I115" s="53" t="s">
        <v>38</v>
      </c>
      <c r="J115" s="52" t="s">
        <v>27</v>
      </c>
      <c r="K115" s="13">
        <v>8500000</v>
      </c>
      <c r="L115" s="21">
        <f>VLOOKUP(E115,[1]Sheet1!$B$3:$G$770,6,FALSE)</f>
        <v>1804254.34</v>
      </c>
      <c r="M115" s="8">
        <v>43221</v>
      </c>
      <c r="N115" s="8">
        <v>45046</v>
      </c>
      <c r="O115" s="8" t="s">
        <v>2259</v>
      </c>
      <c r="P115" s="8" t="s">
        <v>2260</v>
      </c>
      <c r="Q115" s="50" t="s">
        <v>2261</v>
      </c>
      <c r="R115" s="6" t="s">
        <v>2153</v>
      </c>
      <c r="S115" s="24" t="s">
        <v>2161</v>
      </c>
    </row>
    <row r="116" spans="1:19" ht="21" customHeight="1" x14ac:dyDescent="0.2">
      <c r="A116" s="27" t="s">
        <v>1849</v>
      </c>
      <c r="B116" s="51" t="s">
        <v>1850</v>
      </c>
      <c r="C116" s="5" t="s">
        <v>640</v>
      </c>
      <c r="D116" s="7">
        <v>70380</v>
      </c>
      <c r="E116" s="9">
        <v>1000020907</v>
      </c>
      <c r="F116" s="6" t="s">
        <v>1851</v>
      </c>
      <c r="G116" s="31" t="s">
        <v>786</v>
      </c>
      <c r="H116" s="52" t="s">
        <v>1798</v>
      </c>
      <c r="I116" s="53" t="s">
        <v>26</v>
      </c>
      <c r="J116" s="52" t="s">
        <v>27</v>
      </c>
      <c r="K116" s="13">
        <v>1086980.95</v>
      </c>
      <c r="L116" s="21">
        <f>VLOOKUP(E116,[1]Sheet1!$B$3:$G$770,6,FALSE)</f>
        <v>529152.55000000005</v>
      </c>
      <c r="M116" s="8">
        <v>44270</v>
      </c>
      <c r="N116" s="8">
        <v>45366</v>
      </c>
      <c r="O116" s="8" t="s">
        <v>787</v>
      </c>
      <c r="P116" s="11" t="s">
        <v>1852</v>
      </c>
      <c r="Q116" s="18" t="s">
        <v>789</v>
      </c>
      <c r="R116" s="6" t="s">
        <v>1802</v>
      </c>
      <c r="S116" s="24" t="s">
        <v>1831</v>
      </c>
    </row>
    <row r="117" spans="1:19" ht="21" customHeight="1" x14ac:dyDescent="0.2">
      <c r="A117" s="27" t="s">
        <v>1849</v>
      </c>
      <c r="B117" s="51" t="s">
        <v>2007</v>
      </c>
      <c r="C117" s="5" t="s">
        <v>640</v>
      </c>
      <c r="D117" s="7">
        <v>70359</v>
      </c>
      <c r="E117" s="9">
        <v>1000012120</v>
      </c>
      <c r="F117" s="6" t="s">
        <v>2008</v>
      </c>
      <c r="G117" s="31" t="s">
        <v>2009</v>
      </c>
      <c r="H117" s="52" t="s">
        <v>1791</v>
      </c>
      <c r="I117" s="53" t="s">
        <v>26</v>
      </c>
      <c r="J117" s="52" t="s">
        <v>27</v>
      </c>
      <c r="K117" s="13">
        <v>1207000</v>
      </c>
      <c r="L117" s="21">
        <f>VLOOKUP(E117,[1]Sheet1!$B$3:$G$770,6,FALSE)</f>
        <v>348621.54</v>
      </c>
      <c r="M117" s="8">
        <v>43280</v>
      </c>
      <c r="N117" s="8">
        <v>44740</v>
      </c>
      <c r="O117" s="8" t="s">
        <v>2010</v>
      </c>
      <c r="P117" s="11" t="s">
        <v>2011</v>
      </c>
      <c r="Q117" s="18" t="s">
        <v>2012</v>
      </c>
      <c r="R117" s="6" t="s">
        <v>1897</v>
      </c>
      <c r="S117" s="24" t="s">
        <v>1818</v>
      </c>
    </row>
    <row r="118" spans="1:19" ht="21" customHeight="1" x14ac:dyDescent="0.2">
      <c r="A118" s="27" t="s">
        <v>1170</v>
      </c>
      <c r="B118" s="51" t="s">
        <v>1171</v>
      </c>
      <c r="C118" s="5" t="s">
        <v>22</v>
      </c>
      <c r="D118" s="7">
        <v>76510</v>
      </c>
      <c r="E118" s="9">
        <v>1000022822</v>
      </c>
      <c r="F118" s="6" t="s">
        <v>1172</v>
      </c>
      <c r="G118" s="29" t="s">
        <v>1173</v>
      </c>
      <c r="H118" s="52" t="s">
        <v>1144</v>
      </c>
      <c r="I118" s="53" t="s">
        <v>38</v>
      </c>
      <c r="J118" s="52" t="s">
        <v>183</v>
      </c>
      <c r="K118" s="13">
        <v>750000</v>
      </c>
      <c r="L118" s="21">
        <f>VLOOKUP(E118,[1]Sheet1!$B$3:$G$770,6,FALSE)</f>
        <v>605309.06999999995</v>
      </c>
      <c r="M118" s="8">
        <v>44454</v>
      </c>
      <c r="N118" s="8">
        <v>45549</v>
      </c>
      <c r="O118" s="8" t="s">
        <v>1174</v>
      </c>
      <c r="P118" s="8" t="s">
        <v>1175</v>
      </c>
      <c r="Q118" s="18" t="s">
        <v>1176</v>
      </c>
      <c r="R118" s="6" t="s">
        <v>882</v>
      </c>
      <c r="S118" s="24" t="s">
        <v>1177</v>
      </c>
    </row>
    <row r="119" spans="1:19" ht="21" customHeight="1" x14ac:dyDescent="0.2">
      <c r="A119" s="27" t="s">
        <v>1170</v>
      </c>
      <c r="B119" s="51" t="s">
        <v>1171</v>
      </c>
      <c r="C119" s="5" t="s">
        <v>22</v>
      </c>
      <c r="D119" s="7">
        <v>76510</v>
      </c>
      <c r="E119" s="9">
        <v>1000022823</v>
      </c>
      <c r="F119" s="6" t="s">
        <v>1178</v>
      </c>
      <c r="G119" s="29" t="s">
        <v>1179</v>
      </c>
      <c r="H119" s="52" t="s">
        <v>1144</v>
      </c>
      <c r="I119" s="53" t="s">
        <v>38</v>
      </c>
      <c r="J119" s="52" t="s">
        <v>183</v>
      </c>
      <c r="K119" s="13">
        <v>750000</v>
      </c>
      <c r="L119" s="21">
        <f>VLOOKUP(E119,[1]Sheet1!$B$3:$G$770,6,FALSE)</f>
        <v>599105.82999999996</v>
      </c>
      <c r="M119" s="8">
        <v>44454</v>
      </c>
      <c r="N119" s="8">
        <v>45549</v>
      </c>
      <c r="O119" s="8" t="s">
        <v>1180</v>
      </c>
      <c r="P119" s="8" t="s">
        <v>1181</v>
      </c>
      <c r="Q119" s="18" t="s">
        <v>1182</v>
      </c>
      <c r="R119" s="6" t="s">
        <v>882</v>
      </c>
      <c r="S119" s="24" t="s">
        <v>1177</v>
      </c>
    </row>
    <row r="120" spans="1:19" ht="21" customHeight="1" x14ac:dyDescent="0.2">
      <c r="A120" s="27" t="s">
        <v>138</v>
      </c>
      <c r="B120" s="51" t="s">
        <v>139</v>
      </c>
      <c r="C120" s="5" t="s">
        <v>22</v>
      </c>
      <c r="D120" s="7">
        <v>88602</v>
      </c>
      <c r="E120" s="9">
        <v>1000001650</v>
      </c>
      <c r="F120" s="6" t="s">
        <v>140</v>
      </c>
      <c r="G120" s="29" t="s">
        <v>141</v>
      </c>
      <c r="H120" s="52" t="s">
        <v>142</v>
      </c>
      <c r="I120" s="53" t="s">
        <v>26</v>
      </c>
      <c r="J120" s="52" t="s">
        <v>27</v>
      </c>
      <c r="K120" s="13">
        <v>1200000</v>
      </c>
      <c r="L120" s="21">
        <f>VLOOKUP(E120,[1]Sheet1!$B$3:$G$770,6,FALSE)</f>
        <v>258686.8</v>
      </c>
      <c r="M120" s="8">
        <v>43466</v>
      </c>
      <c r="N120" s="8">
        <v>44926</v>
      </c>
      <c r="O120" s="8" t="s">
        <v>143</v>
      </c>
      <c r="P120" s="11" t="s">
        <v>144</v>
      </c>
      <c r="Q120" s="1" t="s">
        <v>145</v>
      </c>
      <c r="R120" s="6" t="s">
        <v>87</v>
      </c>
      <c r="S120" s="24" t="s">
        <v>88</v>
      </c>
    </row>
    <row r="121" spans="1:19" ht="21" customHeight="1" x14ac:dyDescent="0.2">
      <c r="A121" s="27" t="s">
        <v>138</v>
      </c>
      <c r="B121" s="51" t="s">
        <v>816</v>
      </c>
      <c r="C121" s="5" t="s">
        <v>22</v>
      </c>
      <c r="D121" s="7" t="s">
        <v>817</v>
      </c>
      <c r="E121" s="9">
        <v>1000017924</v>
      </c>
      <c r="F121" s="6" t="s">
        <v>818</v>
      </c>
      <c r="G121" s="29" t="s">
        <v>819</v>
      </c>
      <c r="H121" s="52" t="s">
        <v>142</v>
      </c>
      <c r="I121" s="53" t="s">
        <v>38</v>
      </c>
      <c r="J121" s="52" t="s">
        <v>27</v>
      </c>
      <c r="K121" s="13">
        <v>113000</v>
      </c>
      <c r="L121" s="21">
        <f>VLOOKUP(E121,[1]Sheet1!$B$3:$G$770,6,FALSE)</f>
        <v>64163</v>
      </c>
      <c r="M121" s="8">
        <v>43983</v>
      </c>
      <c r="N121" s="8">
        <v>44926</v>
      </c>
      <c r="O121" s="8" t="s">
        <v>820</v>
      </c>
      <c r="P121" s="11" t="s">
        <v>821</v>
      </c>
      <c r="Q121" s="18" t="s">
        <v>822</v>
      </c>
      <c r="R121" s="6" t="s">
        <v>337</v>
      </c>
      <c r="S121" s="24" t="s">
        <v>338</v>
      </c>
    </row>
    <row r="122" spans="1:19" ht="21" customHeight="1" x14ac:dyDescent="0.2">
      <c r="A122" s="27" t="s">
        <v>138</v>
      </c>
      <c r="B122" s="45" t="s">
        <v>972</v>
      </c>
      <c r="C122" s="12" t="s">
        <v>22</v>
      </c>
      <c r="D122" s="15">
        <v>88520</v>
      </c>
      <c r="E122" s="17">
        <v>1000018218</v>
      </c>
      <c r="F122" s="14" t="s">
        <v>973</v>
      </c>
      <c r="G122" s="32" t="s">
        <v>974</v>
      </c>
      <c r="H122" s="54" t="s">
        <v>793</v>
      </c>
      <c r="I122" s="55" t="s">
        <v>26</v>
      </c>
      <c r="J122" s="54" t="s">
        <v>27</v>
      </c>
      <c r="K122" s="13">
        <v>880000</v>
      </c>
      <c r="L122" s="21">
        <f>VLOOKUP(E122,[1]Sheet1!$B$3:$G$770,6,FALSE)</f>
        <v>526519.35</v>
      </c>
      <c r="M122" s="16">
        <v>44013</v>
      </c>
      <c r="N122" s="16">
        <v>45838</v>
      </c>
      <c r="O122" s="16" t="s">
        <v>975</v>
      </c>
      <c r="P122" s="11" t="s">
        <v>976</v>
      </c>
      <c r="Q122" s="18" t="s">
        <v>977</v>
      </c>
      <c r="R122" s="14" t="s">
        <v>238</v>
      </c>
      <c r="S122" s="25" t="s">
        <v>239</v>
      </c>
    </row>
    <row r="123" spans="1:19" ht="21" customHeight="1" x14ac:dyDescent="0.2">
      <c r="A123" s="27" t="s">
        <v>138</v>
      </c>
      <c r="B123" s="45" t="s">
        <v>986</v>
      </c>
      <c r="C123" s="12" t="s">
        <v>22</v>
      </c>
      <c r="D123" s="15" t="s">
        <v>987</v>
      </c>
      <c r="E123" s="9">
        <v>1000019826</v>
      </c>
      <c r="F123" s="6" t="s">
        <v>988</v>
      </c>
      <c r="G123" s="31" t="s">
        <v>989</v>
      </c>
      <c r="H123" s="54" t="s">
        <v>793</v>
      </c>
      <c r="I123" s="55" t="s">
        <v>26</v>
      </c>
      <c r="J123" s="54" t="s">
        <v>27</v>
      </c>
      <c r="K123" s="13">
        <v>1000000</v>
      </c>
      <c r="L123" s="21">
        <f>VLOOKUP(E123,[1]Sheet1!$B$3:$G$770,6,FALSE)</f>
        <v>879555.83</v>
      </c>
      <c r="M123" s="8">
        <v>44136</v>
      </c>
      <c r="N123" s="8">
        <v>45230</v>
      </c>
      <c r="O123" s="8" t="s">
        <v>990</v>
      </c>
      <c r="P123" s="11" t="s">
        <v>991</v>
      </c>
      <c r="Q123" s="18" t="s">
        <v>992</v>
      </c>
      <c r="R123" s="14" t="s">
        <v>238</v>
      </c>
      <c r="S123" s="25" t="s">
        <v>239</v>
      </c>
    </row>
    <row r="124" spans="1:19" ht="21" customHeight="1" x14ac:dyDescent="0.2">
      <c r="A124" s="27" t="s">
        <v>138</v>
      </c>
      <c r="B124" s="45" t="s">
        <v>986</v>
      </c>
      <c r="C124" s="12" t="s">
        <v>22</v>
      </c>
      <c r="D124" s="15" t="s">
        <v>987</v>
      </c>
      <c r="E124" s="17">
        <v>1000019831</v>
      </c>
      <c r="F124" s="14" t="s">
        <v>993</v>
      </c>
      <c r="G124" s="32" t="s">
        <v>994</v>
      </c>
      <c r="H124" s="54" t="s">
        <v>793</v>
      </c>
      <c r="I124" s="55" t="s">
        <v>26</v>
      </c>
      <c r="J124" s="54" t="s">
        <v>27</v>
      </c>
      <c r="K124" s="13">
        <v>1000000</v>
      </c>
      <c r="L124" s="21">
        <f>VLOOKUP(E124,[1]Sheet1!$B$3:$G$770,6,FALSE)</f>
        <v>867000</v>
      </c>
      <c r="M124" s="16">
        <v>44136</v>
      </c>
      <c r="N124" s="16">
        <v>45230</v>
      </c>
      <c r="O124" s="16" t="s">
        <v>995</v>
      </c>
      <c r="P124" s="11" t="s">
        <v>996</v>
      </c>
      <c r="Q124" s="18" t="s">
        <v>997</v>
      </c>
      <c r="R124" s="14" t="s">
        <v>238</v>
      </c>
      <c r="S124" s="25" t="s">
        <v>239</v>
      </c>
    </row>
    <row r="125" spans="1:19" ht="21" customHeight="1" x14ac:dyDescent="0.2">
      <c r="A125" s="27" t="s">
        <v>138</v>
      </c>
      <c r="B125" s="51" t="s">
        <v>1084</v>
      </c>
      <c r="C125" s="5" t="s">
        <v>22</v>
      </c>
      <c r="D125" s="7">
        <v>79501</v>
      </c>
      <c r="E125" s="9">
        <v>1000015904</v>
      </c>
      <c r="F125" s="6" t="s">
        <v>1085</v>
      </c>
      <c r="G125" s="31" t="s">
        <v>819</v>
      </c>
      <c r="H125" s="52" t="s">
        <v>793</v>
      </c>
      <c r="I125" s="53" t="s">
        <v>38</v>
      </c>
      <c r="J125" s="52" t="s">
        <v>27</v>
      </c>
      <c r="K125" s="13">
        <v>6017715</v>
      </c>
      <c r="L125" s="21">
        <f>VLOOKUP(E125,[1]Sheet1!$B$3:$G$770,6,FALSE)</f>
        <v>582539.97</v>
      </c>
      <c r="M125" s="8">
        <v>43739</v>
      </c>
      <c r="N125" s="8">
        <v>45565</v>
      </c>
      <c r="O125" s="8" t="s">
        <v>820</v>
      </c>
      <c r="P125" s="11" t="s">
        <v>1086</v>
      </c>
      <c r="Q125" s="4" t="s">
        <v>822</v>
      </c>
      <c r="R125" s="6" t="s">
        <v>854</v>
      </c>
      <c r="S125" s="24" t="s">
        <v>855</v>
      </c>
    </row>
    <row r="126" spans="1:19" ht="21" customHeight="1" x14ac:dyDescent="0.2">
      <c r="A126" s="27" t="s">
        <v>138</v>
      </c>
      <c r="B126" s="51" t="s">
        <v>1087</v>
      </c>
      <c r="C126" s="5" t="s">
        <v>22</v>
      </c>
      <c r="D126" s="7">
        <v>88519</v>
      </c>
      <c r="E126" s="9">
        <v>1000024557</v>
      </c>
      <c r="F126" s="6" t="s">
        <v>1088</v>
      </c>
      <c r="G126" s="31" t="s">
        <v>819</v>
      </c>
      <c r="H126" s="52" t="s">
        <v>793</v>
      </c>
      <c r="I126" s="53" t="s">
        <v>38</v>
      </c>
      <c r="J126" s="52" t="s">
        <v>27</v>
      </c>
      <c r="K126" s="13">
        <v>350000</v>
      </c>
      <c r="L126" s="21">
        <f>VLOOKUP(E126,[1]Sheet1!$B$3:$G$770,6,FALSE)</f>
        <v>261000</v>
      </c>
      <c r="M126" s="8">
        <v>44599</v>
      </c>
      <c r="N126" s="8">
        <v>44963</v>
      </c>
      <c r="O126" s="8" t="s">
        <v>820</v>
      </c>
      <c r="P126" s="11" t="s">
        <v>1086</v>
      </c>
      <c r="Q126" s="18" t="s">
        <v>1089</v>
      </c>
      <c r="R126" s="6" t="s">
        <v>1013</v>
      </c>
      <c r="S126" s="24" t="s">
        <v>1006</v>
      </c>
    </row>
    <row r="127" spans="1:19" ht="21" customHeight="1" x14ac:dyDescent="0.2">
      <c r="A127" s="27" t="s">
        <v>1455</v>
      </c>
      <c r="B127" s="51" t="s">
        <v>1456</v>
      </c>
      <c r="C127" s="5" t="s">
        <v>132</v>
      </c>
      <c r="D127" s="7">
        <v>88800</v>
      </c>
      <c r="E127" s="9">
        <v>1000020467</v>
      </c>
      <c r="F127" s="6" t="s">
        <v>1457</v>
      </c>
      <c r="G127" s="29" t="s">
        <v>1458</v>
      </c>
      <c r="H127" s="52" t="s">
        <v>1459</v>
      </c>
      <c r="I127" s="53" t="s">
        <v>38</v>
      </c>
      <c r="J127" s="52" t="s">
        <v>27</v>
      </c>
      <c r="K127" s="13">
        <v>900000</v>
      </c>
      <c r="L127" s="21">
        <f>VLOOKUP(E127,[1]Sheet1!$B$3:$G$770,6,FALSE)</f>
        <v>0</v>
      </c>
      <c r="M127" s="8">
        <v>44183</v>
      </c>
      <c r="N127" s="8">
        <v>44926</v>
      </c>
      <c r="O127" s="8" t="s">
        <v>1460</v>
      </c>
      <c r="P127" s="11" t="s">
        <v>1461</v>
      </c>
      <c r="Q127" s="18" t="s">
        <v>1462</v>
      </c>
      <c r="R127" s="6" t="s">
        <v>663</v>
      </c>
      <c r="S127" s="24" t="s">
        <v>664</v>
      </c>
    </row>
    <row r="128" spans="1:19" ht="21" customHeight="1" x14ac:dyDescent="0.2">
      <c r="A128" s="27" t="s">
        <v>1455</v>
      </c>
      <c r="B128" s="51" t="s">
        <v>1456</v>
      </c>
      <c r="C128" s="5" t="s">
        <v>132</v>
      </c>
      <c r="D128" s="7">
        <v>88800</v>
      </c>
      <c r="E128" s="9">
        <v>1000020483</v>
      </c>
      <c r="F128" s="6" t="s">
        <v>1463</v>
      </c>
      <c r="G128" s="29" t="s">
        <v>1464</v>
      </c>
      <c r="H128" s="52" t="s">
        <v>1459</v>
      </c>
      <c r="I128" s="53" t="s">
        <v>38</v>
      </c>
      <c r="J128" s="52" t="s">
        <v>27</v>
      </c>
      <c r="K128" s="13">
        <v>900000</v>
      </c>
      <c r="L128" s="21">
        <f>VLOOKUP(E128,[1]Sheet1!$B$3:$G$770,6,FALSE)</f>
        <v>0</v>
      </c>
      <c r="M128" s="8">
        <v>44183</v>
      </c>
      <c r="N128" s="8">
        <v>44926</v>
      </c>
      <c r="O128" s="8" t="s">
        <v>1465</v>
      </c>
      <c r="P128" s="11" t="s">
        <v>1466</v>
      </c>
      <c r="Q128" s="18" t="s">
        <v>1467</v>
      </c>
      <c r="R128" s="6" t="s">
        <v>663</v>
      </c>
      <c r="S128" s="24" t="s">
        <v>664</v>
      </c>
    </row>
    <row r="129" spans="1:19" ht="21" customHeight="1" x14ac:dyDescent="0.2">
      <c r="A129" s="27" t="s">
        <v>1455</v>
      </c>
      <c r="B129" s="51" t="s">
        <v>1468</v>
      </c>
      <c r="C129" s="5" t="s">
        <v>132</v>
      </c>
      <c r="D129" s="7">
        <v>88800</v>
      </c>
      <c r="E129" s="9">
        <v>1000020485</v>
      </c>
      <c r="F129" s="6" t="s">
        <v>1463</v>
      </c>
      <c r="G129" s="29" t="s">
        <v>1464</v>
      </c>
      <c r="H129" s="52" t="s">
        <v>1459</v>
      </c>
      <c r="I129" s="53" t="s">
        <v>38</v>
      </c>
      <c r="J129" s="52" t="s">
        <v>27</v>
      </c>
      <c r="K129" s="13">
        <v>900000</v>
      </c>
      <c r="L129" s="21">
        <f>VLOOKUP(E129,[1]Sheet1!$B$3:$G$770,6,FALSE)</f>
        <v>0</v>
      </c>
      <c r="M129" s="8">
        <v>44183</v>
      </c>
      <c r="N129" s="8">
        <v>44926</v>
      </c>
      <c r="O129" s="8" t="s">
        <v>1465</v>
      </c>
      <c r="P129" s="11" t="s">
        <v>1466</v>
      </c>
      <c r="Q129" s="18" t="s">
        <v>1467</v>
      </c>
      <c r="R129" s="6" t="s">
        <v>663</v>
      </c>
      <c r="S129" s="24" t="s">
        <v>664</v>
      </c>
    </row>
    <row r="130" spans="1:19" ht="21" customHeight="1" x14ac:dyDescent="0.2">
      <c r="A130" s="27" t="s">
        <v>713</v>
      </c>
      <c r="B130" s="51" t="s">
        <v>714</v>
      </c>
      <c r="C130" s="5" t="s">
        <v>22</v>
      </c>
      <c r="D130" s="7">
        <v>70885</v>
      </c>
      <c r="E130" s="9">
        <v>1000012394</v>
      </c>
      <c r="F130" s="6" t="s">
        <v>81</v>
      </c>
      <c r="G130" s="31" t="s">
        <v>82</v>
      </c>
      <c r="H130" s="52" t="s">
        <v>160</v>
      </c>
      <c r="I130" s="53" t="s">
        <v>38</v>
      </c>
      <c r="J130" s="52" t="s">
        <v>27</v>
      </c>
      <c r="K130" s="13">
        <v>32000000</v>
      </c>
      <c r="L130" s="21">
        <f>VLOOKUP(E130,[1]Sheet1!$B$3:$G$770,6,FALSE)</f>
        <v>11043901.960000001</v>
      </c>
      <c r="M130" s="8">
        <v>43405</v>
      </c>
      <c r="N130" s="8">
        <v>44865</v>
      </c>
      <c r="O130" s="8" t="s">
        <v>84</v>
      </c>
      <c r="P130" s="11" t="s">
        <v>715</v>
      </c>
      <c r="Q130" s="18" t="s">
        <v>86</v>
      </c>
      <c r="R130" s="6" t="s">
        <v>712</v>
      </c>
      <c r="S130" s="24" t="s">
        <v>498</v>
      </c>
    </row>
    <row r="131" spans="1:19" ht="21" customHeight="1" x14ac:dyDescent="0.2">
      <c r="A131" s="27" t="s">
        <v>713</v>
      </c>
      <c r="B131" s="51" t="s">
        <v>716</v>
      </c>
      <c r="C131" s="5" t="s">
        <v>22</v>
      </c>
      <c r="D131" s="7">
        <v>70885</v>
      </c>
      <c r="E131" s="9">
        <v>1000012395</v>
      </c>
      <c r="F131" s="6" t="s">
        <v>717</v>
      </c>
      <c r="G131" s="31" t="s">
        <v>718</v>
      </c>
      <c r="H131" s="52" t="s">
        <v>160</v>
      </c>
      <c r="I131" s="53" t="s">
        <v>38</v>
      </c>
      <c r="J131" s="52" t="s">
        <v>27</v>
      </c>
      <c r="K131" s="13">
        <v>1000000</v>
      </c>
      <c r="L131" s="21">
        <f>VLOOKUP(E131,[1]Sheet1!$B$3:$G$770,6,FALSE)</f>
        <v>646008.76</v>
      </c>
      <c r="M131" s="8">
        <v>43405</v>
      </c>
      <c r="N131" s="8">
        <v>44865</v>
      </c>
      <c r="O131" s="8" t="s">
        <v>719</v>
      </c>
      <c r="P131" s="11" t="s">
        <v>720</v>
      </c>
      <c r="Q131" s="18" t="s">
        <v>721</v>
      </c>
      <c r="R131" s="6" t="s">
        <v>712</v>
      </c>
      <c r="S131" s="24" t="s">
        <v>498</v>
      </c>
    </row>
    <row r="132" spans="1:19" ht="21" customHeight="1" x14ac:dyDescent="0.2">
      <c r="A132" s="27" t="s">
        <v>713</v>
      </c>
      <c r="B132" s="51" t="s">
        <v>722</v>
      </c>
      <c r="C132" s="5" t="s">
        <v>22</v>
      </c>
      <c r="D132" s="7">
        <v>70886</v>
      </c>
      <c r="E132" s="9">
        <v>1000013880</v>
      </c>
      <c r="F132" s="6" t="s">
        <v>717</v>
      </c>
      <c r="G132" s="31" t="s">
        <v>718</v>
      </c>
      <c r="H132" s="52" t="s">
        <v>160</v>
      </c>
      <c r="I132" s="53" t="s">
        <v>38</v>
      </c>
      <c r="J132" s="52" t="s">
        <v>27</v>
      </c>
      <c r="K132" s="13">
        <v>68000000</v>
      </c>
      <c r="L132" s="21">
        <f>VLOOKUP(E132,[1]Sheet1!$B$3:$G$770,6,FALSE)</f>
        <v>24376291.829999998</v>
      </c>
      <c r="M132" s="8">
        <v>43617</v>
      </c>
      <c r="N132" s="8">
        <v>45443</v>
      </c>
      <c r="O132" s="8" t="s">
        <v>723</v>
      </c>
      <c r="P132" s="11" t="s">
        <v>720</v>
      </c>
      <c r="Q132" s="18" t="s">
        <v>721</v>
      </c>
      <c r="R132" s="6" t="s">
        <v>712</v>
      </c>
      <c r="S132" s="24" t="s">
        <v>498</v>
      </c>
    </row>
    <row r="133" spans="1:19" ht="21" customHeight="1" x14ac:dyDescent="0.2">
      <c r="A133" s="27" t="s">
        <v>713</v>
      </c>
      <c r="B133" s="51" t="s">
        <v>724</v>
      </c>
      <c r="C133" s="5" t="s">
        <v>22</v>
      </c>
      <c r="D133" s="7">
        <v>70886</v>
      </c>
      <c r="E133" s="9">
        <v>1000013944</v>
      </c>
      <c r="F133" s="6" t="s">
        <v>81</v>
      </c>
      <c r="G133" s="31" t="s">
        <v>82</v>
      </c>
      <c r="H133" s="52" t="s">
        <v>160</v>
      </c>
      <c r="I133" s="53" t="s">
        <v>38</v>
      </c>
      <c r="J133" s="52" t="s">
        <v>27</v>
      </c>
      <c r="K133" s="13">
        <v>9000000</v>
      </c>
      <c r="L133" s="21">
        <f>VLOOKUP(E133,[1]Sheet1!$B$3:$G$770,6,FALSE)</f>
        <v>8860085.4499999993</v>
      </c>
      <c r="M133" s="8">
        <v>43617</v>
      </c>
      <c r="N133" s="8">
        <v>44651</v>
      </c>
      <c r="O133" s="8" t="s">
        <v>84</v>
      </c>
      <c r="P133" s="11" t="s">
        <v>725</v>
      </c>
      <c r="Q133" s="18" t="s">
        <v>86</v>
      </c>
      <c r="R133" s="6" t="s">
        <v>712</v>
      </c>
      <c r="S133" s="24" t="s">
        <v>498</v>
      </c>
    </row>
    <row r="134" spans="1:19" ht="21" customHeight="1" x14ac:dyDescent="0.2">
      <c r="A134" s="27" t="s">
        <v>713</v>
      </c>
      <c r="B134" s="51" t="s">
        <v>737</v>
      </c>
      <c r="C134" s="5" t="s">
        <v>22</v>
      </c>
      <c r="D134" s="7" t="s">
        <v>738</v>
      </c>
      <c r="E134" s="9">
        <v>1000011340</v>
      </c>
      <c r="F134" s="6" t="s">
        <v>739</v>
      </c>
      <c r="G134" s="29" t="s">
        <v>740</v>
      </c>
      <c r="H134" s="52" t="s">
        <v>37</v>
      </c>
      <c r="I134" s="53" t="s">
        <v>38</v>
      </c>
      <c r="J134" s="52" t="s">
        <v>27</v>
      </c>
      <c r="K134" s="13">
        <v>2000000</v>
      </c>
      <c r="L134" s="21">
        <f>VLOOKUP(E134,[1]Sheet1!$B$3:$G$770,6,FALSE)</f>
        <v>1700773.57</v>
      </c>
      <c r="M134" s="8">
        <v>43344</v>
      </c>
      <c r="N134" s="8">
        <v>45169</v>
      </c>
      <c r="O134" s="8" t="s">
        <v>741</v>
      </c>
      <c r="P134" s="11" t="s">
        <v>742</v>
      </c>
      <c r="Q134" s="18" t="s">
        <v>743</v>
      </c>
      <c r="R134" s="6" t="s">
        <v>712</v>
      </c>
      <c r="S134" s="24" t="s">
        <v>498</v>
      </c>
    </row>
    <row r="135" spans="1:19" ht="21" customHeight="1" x14ac:dyDescent="0.2">
      <c r="A135" s="27" t="s">
        <v>713</v>
      </c>
      <c r="B135" s="51" t="s">
        <v>744</v>
      </c>
      <c r="C135" s="5" t="s">
        <v>22</v>
      </c>
      <c r="D135" s="7" t="s">
        <v>738</v>
      </c>
      <c r="E135" s="9">
        <v>1000012150</v>
      </c>
      <c r="F135" s="6" t="s">
        <v>745</v>
      </c>
      <c r="G135" s="31" t="s">
        <v>746</v>
      </c>
      <c r="H135" s="52" t="s">
        <v>37</v>
      </c>
      <c r="I135" s="53" t="s">
        <v>38</v>
      </c>
      <c r="J135" s="52" t="s">
        <v>27</v>
      </c>
      <c r="K135" s="13">
        <v>2000000</v>
      </c>
      <c r="L135" s="21">
        <f>VLOOKUP(E135,[1]Sheet1!$B$3:$G$770,6,FALSE)</f>
        <v>1817234.93</v>
      </c>
      <c r="M135" s="8">
        <v>43405</v>
      </c>
      <c r="N135" s="8">
        <v>45169</v>
      </c>
      <c r="O135" s="8" t="s">
        <v>747</v>
      </c>
      <c r="P135" s="11" t="s">
        <v>748</v>
      </c>
      <c r="Q135" s="18" t="s">
        <v>749</v>
      </c>
      <c r="R135" s="6" t="s">
        <v>712</v>
      </c>
      <c r="S135" s="24" t="s">
        <v>498</v>
      </c>
    </row>
    <row r="136" spans="1:19" ht="21" customHeight="1" x14ac:dyDescent="0.2">
      <c r="A136" s="27" t="s">
        <v>713</v>
      </c>
      <c r="B136" s="51" t="s">
        <v>2117</v>
      </c>
      <c r="C136" s="5" t="s">
        <v>22</v>
      </c>
      <c r="D136" s="7">
        <v>70860</v>
      </c>
      <c r="E136" s="9">
        <v>1000016677</v>
      </c>
      <c r="F136" s="6" t="s">
        <v>2118</v>
      </c>
      <c r="G136" s="29" t="s">
        <v>2119</v>
      </c>
      <c r="H136" s="52" t="s">
        <v>2106</v>
      </c>
      <c r="I136" s="53" t="s">
        <v>38</v>
      </c>
      <c r="J136" s="52" t="s">
        <v>27</v>
      </c>
      <c r="K136" s="13">
        <v>600000</v>
      </c>
      <c r="L136" s="21">
        <f>VLOOKUP(E136,[1]Sheet1!$B$3:$G$770,6,FALSE)</f>
        <v>390847.9</v>
      </c>
      <c r="M136" s="8">
        <v>43891</v>
      </c>
      <c r="N136" s="8">
        <v>44651</v>
      </c>
      <c r="O136" s="8" t="s">
        <v>2120</v>
      </c>
      <c r="P136" s="8" t="s">
        <v>2121</v>
      </c>
      <c r="Q136" s="18" t="s">
        <v>2122</v>
      </c>
      <c r="R136" s="6" t="s">
        <v>2109</v>
      </c>
      <c r="S136" s="24" t="s">
        <v>2110</v>
      </c>
    </row>
    <row r="137" spans="1:19" ht="21" customHeight="1" x14ac:dyDescent="0.2">
      <c r="A137" s="27" t="s">
        <v>713</v>
      </c>
      <c r="B137" s="51" t="s">
        <v>2117</v>
      </c>
      <c r="C137" s="5" t="s">
        <v>22</v>
      </c>
      <c r="D137" s="7">
        <v>70860</v>
      </c>
      <c r="E137" s="9">
        <v>1000017275</v>
      </c>
      <c r="F137" s="6" t="s">
        <v>2123</v>
      </c>
      <c r="G137" s="29" t="s">
        <v>2124</v>
      </c>
      <c r="H137" s="52" t="s">
        <v>2106</v>
      </c>
      <c r="I137" s="53" t="s">
        <v>38</v>
      </c>
      <c r="J137" s="52" t="s">
        <v>27</v>
      </c>
      <c r="K137" s="13">
        <v>300000</v>
      </c>
      <c r="L137" s="21">
        <f>VLOOKUP(E137,[1]Sheet1!$B$3:$G$770,6,FALSE)</f>
        <v>261000</v>
      </c>
      <c r="M137" s="8">
        <v>43891</v>
      </c>
      <c r="N137" s="8">
        <v>44651</v>
      </c>
      <c r="O137" s="8" t="s">
        <v>2125</v>
      </c>
      <c r="P137" s="8" t="s">
        <v>2126</v>
      </c>
      <c r="Q137" s="18" t="s">
        <v>2127</v>
      </c>
      <c r="R137" s="6" t="s">
        <v>2109</v>
      </c>
      <c r="S137" s="24" t="s">
        <v>2110</v>
      </c>
    </row>
    <row r="138" spans="1:19" ht="21" customHeight="1" x14ac:dyDescent="0.2">
      <c r="A138" s="27" t="s">
        <v>520</v>
      </c>
      <c r="B138" s="51" t="s">
        <v>521</v>
      </c>
      <c r="C138" s="5" t="s">
        <v>22</v>
      </c>
      <c r="D138" s="7">
        <v>82900</v>
      </c>
      <c r="E138" s="9">
        <v>1000013841</v>
      </c>
      <c r="F138" s="6" t="s">
        <v>522</v>
      </c>
      <c r="G138" s="29" t="s">
        <v>523</v>
      </c>
      <c r="H138" s="52" t="s">
        <v>524</v>
      </c>
      <c r="I138" s="53" t="s">
        <v>38</v>
      </c>
      <c r="J138" s="52" t="s">
        <v>27</v>
      </c>
      <c r="K138" s="13">
        <v>9000000</v>
      </c>
      <c r="L138" s="21">
        <f>VLOOKUP(E138,[1]Sheet1!$B$3:$G$770,6,FALSE)</f>
        <v>794099.65</v>
      </c>
      <c r="M138" s="8">
        <v>43617</v>
      </c>
      <c r="N138" s="8">
        <v>44712</v>
      </c>
      <c r="O138" s="8" t="s">
        <v>525</v>
      </c>
      <c r="P138" s="8" t="s">
        <v>526</v>
      </c>
      <c r="Q138" s="18" t="s">
        <v>527</v>
      </c>
      <c r="R138" s="6" t="s">
        <v>528</v>
      </c>
      <c r="S138" s="24" t="s">
        <v>529</v>
      </c>
    </row>
    <row r="139" spans="1:19" ht="21" customHeight="1" x14ac:dyDescent="0.2">
      <c r="A139" s="27" t="s">
        <v>520</v>
      </c>
      <c r="B139" s="51" t="s">
        <v>557</v>
      </c>
      <c r="C139" s="5" t="s">
        <v>22</v>
      </c>
      <c r="D139" s="7" t="s">
        <v>558</v>
      </c>
      <c r="E139" s="9">
        <v>1000017424</v>
      </c>
      <c r="F139" s="6" t="s">
        <v>559</v>
      </c>
      <c r="G139" s="29" t="s">
        <v>560</v>
      </c>
      <c r="H139" s="52" t="s">
        <v>524</v>
      </c>
      <c r="I139" s="53" t="s">
        <v>26</v>
      </c>
      <c r="J139" s="52" t="s">
        <v>27</v>
      </c>
      <c r="K139" s="13">
        <v>2000000</v>
      </c>
      <c r="L139" s="21">
        <f>VLOOKUP(E139,[1]Sheet1!$B$3:$G$770,6,FALSE)</f>
        <v>1237070.3999999999</v>
      </c>
      <c r="M139" s="8">
        <v>43922</v>
      </c>
      <c r="N139" s="8">
        <v>45016</v>
      </c>
      <c r="O139" s="8" t="s">
        <v>561</v>
      </c>
      <c r="P139" s="8" t="s">
        <v>562</v>
      </c>
      <c r="Q139" s="18" t="s">
        <v>563</v>
      </c>
      <c r="R139" s="6" t="s">
        <v>528</v>
      </c>
      <c r="S139" s="24" t="s">
        <v>529</v>
      </c>
    </row>
    <row r="140" spans="1:19" ht="21" customHeight="1" x14ac:dyDescent="0.2">
      <c r="A140" s="27" t="s">
        <v>520</v>
      </c>
      <c r="B140" s="51" t="s">
        <v>564</v>
      </c>
      <c r="C140" s="5" t="s">
        <v>22</v>
      </c>
      <c r="D140" s="7" t="s">
        <v>565</v>
      </c>
      <c r="E140" s="9">
        <v>1000017426</v>
      </c>
      <c r="F140" s="6" t="s">
        <v>559</v>
      </c>
      <c r="G140" s="29" t="s">
        <v>560</v>
      </c>
      <c r="H140" s="52" t="s">
        <v>524</v>
      </c>
      <c r="I140" s="53" t="s">
        <v>26</v>
      </c>
      <c r="J140" s="52" t="s">
        <v>27</v>
      </c>
      <c r="K140" s="13">
        <v>2000000</v>
      </c>
      <c r="L140" s="21">
        <f>VLOOKUP(E140,[1]Sheet1!$B$3:$G$770,6,FALSE)</f>
        <v>1035969.21</v>
      </c>
      <c r="M140" s="8">
        <v>43922</v>
      </c>
      <c r="N140" s="8">
        <v>45016</v>
      </c>
      <c r="O140" s="8" t="s">
        <v>561</v>
      </c>
      <c r="P140" s="8" t="s">
        <v>562</v>
      </c>
      <c r="Q140" s="18" t="s">
        <v>563</v>
      </c>
      <c r="R140" s="6" t="s">
        <v>528</v>
      </c>
      <c r="S140" s="24" t="s">
        <v>529</v>
      </c>
    </row>
    <row r="141" spans="1:19" ht="21" customHeight="1" x14ac:dyDescent="0.2">
      <c r="A141" s="27" t="s">
        <v>520</v>
      </c>
      <c r="B141" s="51" t="s">
        <v>566</v>
      </c>
      <c r="C141" s="5" t="s">
        <v>22</v>
      </c>
      <c r="D141" s="7" t="s">
        <v>567</v>
      </c>
      <c r="E141" s="9">
        <v>1000017817</v>
      </c>
      <c r="F141" s="6" t="s">
        <v>522</v>
      </c>
      <c r="G141" s="29" t="s">
        <v>523</v>
      </c>
      <c r="H141" s="52" t="s">
        <v>524</v>
      </c>
      <c r="I141" s="53" t="s">
        <v>26</v>
      </c>
      <c r="J141" s="52" t="s">
        <v>27</v>
      </c>
      <c r="K141" s="13">
        <v>2000000</v>
      </c>
      <c r="L141" s="21">
        <f>VLOOKUP(E141,[1]Sheet1!$B$3:$G$770,6,FALSE)</f>
        <v>1006075.64</v>
      </c>
      <c r="M141" s="8">
        <v>43952</v>
      </c>
      <c r="N141" s="8">
        <v>45046</v>
      </c>
      <c r="O141" s="8" t="s">
        <v>525</v>
      </c>
      <c r="P141" s="8" t="s">
        <v>526</v>
      </c>
      <c r="Q141" s="18" t="s">
        <v>527</v>
      </c>
      <c r="R141" s="6" t="s">
        <v>528</v>
      </c>
      <c r="S141" s="24" t="s">
        <v>529</v>
      </c>
    </row>
    <row r="142" spans="1:19" ht="21" customHeight="1" x14ac:dyDescent="0.2">
      <c r="A142" s="27" t="s">
        <v>520</v>
      </c>
      <c r="B142" s="51" t="s">
        <v>568</v>
      </c>
      <c r="C142" s="5" t="s">
        <v>22</v>
      </c>
      <c r="D142" s="7" t="s">
        <v>569</v>
      </c>
      <c r="E142" s="9">
        <v>1000017839</v>
      </c>
      <c r="F142" s="6" t="s">
        <v>559</v>
      </c>
      <c r="G142" s="29" t="s">
        <v>560</v>
      </c>
      <c r="H142" s="52" t="s">
        <v>524</v>
      </c>
      <c r="I142" s="53" t="s">
        <v>26</v>
      </c>
      <c r="J142" s="52" t="s">
        <v>27</v>
      </c>
      <c r="K142" s="13">
        <v>2000000</v>
      </c>
      <c r="L142" s="21">
        <f>VLOOKUP(E142,[1]Sheet1!$B$3:$G$770,6,FALSE)</f>
        <v>1711758</v>
      </c>
      <c r="M142" s="8">
        <v>43952</v>
      </c>
      <c r="N142" s="8">
        <v>45046</v>
      </c>
      <c r="O142" s="8" t="s">
        <v>561</v>
      </c>
      <c r="P142" s="8" t="s">
        <v>570</v>
      </c>
      <c r="Q142" s="18" t="s">
        <v>563</v>
      </c>
      <c r="R142" s="6" t="s">
        <v>528</v>
      </c>
      <c r="S142" s="24" t="s">
        <v>529</v>
      </c>
    </row>
    <row r="143" spans="1:19" ht="21" customHeight="1" x14ac:dyDescent="0.2">
      <c r="A143" s="27" t="s">
        <v>520</v>
      </c>
      <c r="B143" s="51" t="s">
        <v>571</v>
      </c>
      <c r="C143" s="5" t="s">
        <v>22</v>
      </c>
      <c r="D143" s="7" t="s">
        <v>572</v>
      </c>
      <c r="E143" s="9">
        <v>1000017836</v>
      </c>
      <c r="F143" s="6" t="s">
        <v>522</v>
      </c>
      <c r="G143" s="29" t="s">
        <v>523</v>
      </c>
      <c r="H143" s="52" t="s">
        <v>524</v>
      </c>
      <c r="I143" s="53" t="s">
        <v>26</v>
      </c>
      <c r="J143" s="52" t="s">
        <v>27</v>
      </c>
      <c r="K143" s="13">
        <v>2000000</v>
      </c>
      <c r="L143" s="21">
        <f>VLOOKUP(E143,[1]Sheet1!$B$3:$G$770,6,FALSE)</f>
        <v>1530767.38</v>
      </c>
      <c r="M143" s="8">
        <v>43952</v>
      </c>
      <c r="N143" s="8">
        <v>45046</v>
      </c>
      <c r="O143" s="8" t="s">
        <v>525</v>
      </c>
      <c r="P143" s="8" t="s">
        <v>526</v>
      </c>
      <c r="Q143" s="18" t="s">
        <v>527</v>
      </c>
      <c r="R143" s="6" t="s">
        <v>528</v>
      </c>
      <c r="S143" s="24" t="s">
        <v>529</v>
      </c>
    </row>
    <row r="144" spans="1:19" ht="21" customHeight="1" x14ac:dyDescent="0.2">
      <c r="A144" s="27" t="s">
        <v>520</v>
      </c>
      <c r="B144" s="51" t="s">
        <v>573</v>
      </c>
      <c r="C144" s="5" t="s">
        <v>22</v>
      </c>
      <c r="D144" s="7" t="s">
        <v>574</v>
      </c>
      <c r="E144" s="9">
        <v>1000017860</v>
      </c>
      <c r="F144" s="6" t="s">
        <v>575</v>
      </c>
      <c r="G144" s="29" t="s">
        <v>576</v>
      </c>
      <c r="H144" s="52" t="s">
        <v>524</v>
      </c>
      <c r="I144" s="53" t="s">
        <v>26</v>
      </c>
      <c r="J144" s="52" t="s">
        <v>27</v>
      </c>
      <c r="K144" s="13">
        <v>2000000</v>
      </c>
      <c r="L144" s="21">
        <f>VLOOKUP(E144,[1]Sheet1!$B$3:$G$770,6,FALSE)</f>
        <v>1789295.15</v>
      </c>
      <c r="M144" s="8">
        <v>43952</v>
      </c>
      <c r="N144" s="8">
        <v>45046</v>
      </c>
      <c r="O144" s="8" t="s">
        <v>577</v>
      </c>
      <c r="P144" s="8" t="s">
        <v>578</v>
      </c>
      <c r="Q144" s="18" t="s">
        <v>579</v>
      </c>
      <c r="R144" s="6" t="s">
        <v>528</v>
      </c>
      <c r="S144" s="24" t="s">
        <v>529</v>
      </c>
    </row>
    <row r="145" spans="1:19" ht="21" customHeight="1" x14ac:dyDescent="0.2">
      <c r="A145" s="27" t="s">
        <v>520</v>
      </c>
      <c r="B145" s="51" t="s">
        <v>580</v>
      </c>
      <c r="C145" s="5" t="s">
        <v>22</v>
      </c>
      <c r="D145" s="7" t="s">
        <v>581</v>
      </c>
      <c r="E145" s="9">
        <v>1000017861</v>
      </c>
      <c r="F145" s="6" t="s">
        <v>575</v>
      </c>
      <c r="G145" s="29" t="s">
        <v>576</v>
      </c>
      <c r="H145" s="52" t="s">
        <v>524</v>
      </c>
      <c r="I145" s="53" t="s">
        <v>26</v>
      </c>
      <c r="J145" s="52" t="s">
        <v>27</v>
      </c>
      <c r="K145" s="13">
        <v>2000000</v>
      </c>
      <c r="L145" s="21">
        <f>VLOOKUP(E145,[1]Sheet1!$B$3:$G$770,6,FALSE)</f>
        <v>535899</v>
      </c>
      <c r="M145" s="8">
        <v>43952</v>
      </c>
      <c r="N145" s="8">
        <v>45046</v>
      </c>
      <c r="O145" s="8" t="s">
        <v>577</v>
      </c>
      <c r="P145" s="8" t="s">
        <v>578</v>
      </c>
      <c r="Q145" s="18" t="s">
        <v>579</v>
      </c>
      <c r="R145" s="6" t="s">
        <v>528</v>
      </c>
      <c r="S145" s="24" t="s">
        <v>529</v>
      </c>
    </row>
    <row r="146" spans="1:19" ht="21" customHeight="1" x14ac:dyDescent="0.2">
      <c r="A146" s="27" t="s">
        <v>520</v>
      </c>
      <c r="B146" s="51" t="s">
        <v>582</v>
      </c>
      <c r="C146" s="5" t="s">
        <v>22</v>
      </c>
      <c r="D146" s="7" t="s">
        <v>583</v>
      </c>
      <c r="E146" s="9">
        <v>1000017838</v>
      </c>
      <c r="F146" s="6" t="s">
        <v>522</v>
      </c>
      <c r="G146" s="29" t="s">
        <v>523</v>
      </c>
      <c r="H146" s="52" t="s">
        <v>524</v>
      </c>
      <c r="I146" s="53" t="s">
        <v>26</v>
      </c>
      <c r="J146" s="52" t="s">
        <v>27</v>
      </c>
      <c r="K146" s="13">
        <v>2000000</v>
      </c>
      <c r="L146" s="21">
        <f>VLOOKUP(E146,[1]Sheet1!$B$3:$G$770,6,FALSE)</f>
        <v>1401264.96</v>
      </c>
      <c r="M146" s="8">
        <v>43952</v>
      </c>
      <c r="N146" s="8">
        <v>45046</v>
      </c>
      <c r="O146" s="8" t="s">
        <v>525</v>
      </c>
      <c r="P146" s="8" t="s">
        <v>526</v>
      </c>
      <c r="Q146" s="18" t="s">
        <v>527</v>
      </c>
      <c r="R146" s="6" t="s">
        <v>528</v>
      </c>
      <c r="S146" s="24" t="s">
        <v>529</v>
      </c>
    </row>
    <row r="147" spans="1:19" ht="21" customHeight="1" x14ac:dyDescent="0.2">
      <c r="A147" s="27" t="s">
        <v>520</v>
      </c>
      <c r="B147" s="51" t="s">
        <v>584</v>
      </c>
      <c r="C147" s="5" t="s">
        <v>22</v>
      </c>
      <c r="D147" s="7" t="s">
        <v>585</v>
      </c>
      <c r="E147" s="9">
        <v>1000018547</v>
      </c>
      <c r="F147" s="6" t="s">
        <v>586</v>
      </c>
      <c r="G147" s="29" t="s">
        <v>587</v>
      </c>
      <c r="H147" s="52" t="s">
        <v>524</v>
      </c>
      <c r="I147" s="53" t="s">
        <v>26</v>
      </c>
      <c r="J147" s="52" t="s">
        <v>27</v>
      </c>
      <c r="K147" s="13">
        <v>500000</v>
      </c>
      <c r="L147" s="21">
        <f>VLOOKUP(E147,[1]Sheet1!$B$3:$G$770,6,FALSE)</f>
        <v>293997.7</v>
      </c>
      <c r="M147" s="8">
        <v>44036</v>
      </c>
      <c r="N147" s="8">
        <v>45130</v>
      </c>
      <c r="O147" s="8" t="s">
        <v>588</v>
      </c>
      <c r="P147" s="8" t="s">
        <v>589</v>
      </c>
      <c r="Q147" s="18" t="s">
        <v>590</v>
      </c>
      <c r="R147" s="6" t="s">
        <v>528</v>
      </c>
      <c r="S147" s="24" t="s">
        <v>529</v>
      </c>
    </row>
    <row r="148" spans="1:19" ht="21" customHeight="1" x14ac:dyDescent="0.2">
      <c r="A148" s="27" t="s">
        <v>520</v>
      </c>
      <c r="B148" s="51" t="s">
        <v>591</v>
      </c>
      <c r="C148" s="5" t="s">
        <v>22</v>
      </c>
      <c r="D148" s="7" t="s">
        <v>592</v>
      </c>
      <c r="E148" s="9">
        <v>1000018548</v>
      </c>
      <c r="F148" s="6" t="s">
        <v>522</v>
      </c>
      <c r="G148" s="29" t="s">
        <v>523</v>
      </c>
      <c r="H148" s="52" t="s">
        <v>524</v>
      </c>
      <c r="I148" s="53" t="s">
        <v>26</v>
      </c>
      <c r="J148" s="52" t="s">
        <v>27</v>
      </c>
      <c r="K148" s="13">
        <v>500000</v>
      </c>
      <c r="L148" s="21">
        <f>VLOOKUP(E148,[1]Sheet1!$B$3:$G$770,6,FALSE)</f>
        <v>403013.1</v>
      </c>
      <c r="M148" s="8">
        <v>44036</v>
      </c>
      <c r="N148" s="8">
        <v>45130</v>
      </c>
      <c r="O148" s="8" t="s">
        <v>525</v>
      </c>
      <c r="P148" s="8" t="s">
        <v>526</v>
      </c>
      <c r="Q148" s="18" t="s">
        <v>527</v>
      </c>
      <c r="R148" s="6" t="s">
        <v>528</v>
      </c>
      <c r="S148" s="24" t="s">
        <v>529</v>
      </c>
    </row>
    <row r="149" spans="1:19" ht="21" customHeight="1" x14ac:dyDescent="0.2">
      <c r="A149" s="27" t="s">
        <v>520</v>
      </c>
      <c r="B149" s="51" t="s">
        <v>593</v>
      </c>
      <c r="C149" s="5" t="s">
        <v>22</v>
      </c>
      <c r="D149" s="7" t="s">
        <v>594</v>
      </c>
      <c r="E149" s="9">
        <v>1000018549</v>
      </c>
      <c r="F149" s="6" t="s">
        <v>522</v>
      </c>
      <c r="G149" s="29" t="s">
        <v>523</v>
      </c>
      <c r="H149" s="52" t="s">
        <v>524</v>
      </c>
      <c r="I149" s="53" t="s">
        <v>26</v>
      </c>
      <c r="J149" s="52" t="s">
        <v>27</v>
      </c>
      <c r="K149" s="13">
        <v>500000</v>
      </c>
      <c r="L149" s="21">
        <f>VLOOKUP(E149,[1]Sheet1!$B$3:$G$770,6,FALSE)</f>
        <v>420919.52</v>
      </c>
      <c r="M149" s="8">
        <v>44036</v>
      </c>
      <c r="N149" s="8">
        <v>45130</v>
      </c>
      <c r="O149" s="8" t="s">
        <v>525</v>
      </c>
      <c r="P149" s="8" t="s">
        <v>526</v>
      </c>
      <c r="Q149" s="18" t="s">
        <v>527</v>
      </c>
      <c r="R149" s="6" t="s">
        <v>528</v>
      </c>
      <c r="S149" s="24" t="s">
        <v>529</v>
      </c>
    </row>
    <row r="150" spans="1:19" ht="21" customHeight="1" x14ac:dyDescent="0.2">
      <c r="A150" s="27" t="s">
        <v>520</v>
      </c>
      <c r="B150" s="51" t="s">
        <v>595</v>
      </c>
      <c r="C150" s="5" t="s">
        <v>22</v>
      </c>
      <c r="D150" s="7" t="s">
        <v>596</v>
      </c>
      <c r="E150" s="9">
        <v>1000018550</v>
      </c>
      <c r="F150" s="6" t="s">
        <v>597</v>
      </c>
      <c r="G150" s="29" t="s">
        <v>598</v>
      </c>
      <c r="H150" s="52" t="s">
        <v>524</v>
      </c>
      <c r="I150" s="53" t="s">
        <v>26</v>
      </c>
      <c r="J150" s="52" t="s">
        <v>27</v>
      </c>
      <c r="K150" s="13">
        <v>500000</v>
      </c>
      <c r="L150" s="21">
        <f>VLOOKUP(E150,[1]Sheet1!$B$3:$G$770,6,FALSE)</f>
        <v>473648</v>
      </c>
      <c r="M150" s="8">
        <v>44036</v>
      </c>
      <c r="N150" s="8">
        <v>45130</v>
      </c>
      <c r="O150" s="8" t="s">
        <v>599</v>
      </c>
      <c r="P150" s="8" t="s">
        <v>600</v>
      </c>
      <c r="Q150" s="18" t="s">
        <v>601</v>
      </c>
      <c r="R150" s="6" t="s">
        <v>528</v>
      </c>
      <c r="S150" s="24" t="s">
        <v>529</v>
      </c>
    </row>
    <row r="151" spans="1:19" ht="21" customHeight="1" x14ac:dyDescent="0.2">
      <c r="A151" s="27" t="s">
        <v>520</v>
      </c>
      <c r="B151" s="51" t="s">
        <v>602</v>
      </c>
      <c r="C151" s="5" t="s">
        <v>22</v>
      </c>
      <c r="D151" s="7" t="s">
        <v>603</v>
      </c>
      <c r="E151" s="9">
        <v>1000018551</v>
      </c>
      <c r="F151" s="6" t="s">
        <v>604</v>
      </c>
      <c r="G151" s="29" t="s">
        <v>605</v>
      </c>
      <c r="H151" s="52" t="s">
        <v>524</v>
      </c>
      <c r="I151" s="53" t="s">
        <v>26</v>
      </c>
      <c r="J151" s="52" t="s">
        <v>27</v>
      </c>
      <c r="K151" s="13">
        <v>500000</v>
      </c>
      <c r="L151" s="21">
        <f>VLOOKUP(E151,[1]Sheet1!$B$3:$G$770,6,FALSE)</f>
        <v>73791.64</v>
      </c>
      <c r="M151" s="8">
        <v>44036</v>
      </c>
      <c r="N151" s="8">
        <v>45130</v>
      </c>
      <c r="O151" s="8" t="s">
        <v>606</v>
      </c>
      <c r="P151" s="8" t="s">
        <v>607</v>
      </c>
      <c r="Q151" s="18" t="s">
        <v>608</v>
      </c>
      <c r="R151" s="6" t="s">
        <v>528</v>
      </c>
      <c r="S151" s="24" t="s">
        <v>529</v>
      </c>
    </row>
    <row r="152" spans="1:19" ht="21" customHeight="1" x14ac:dyDescent="0.2">
      <c r="A152" s="27" t="s">
        <v>520</v>
      </c>
      <c r="B152" s="51" t="s">
        <v>609</v>
      </c>
      <c r="C152" s="5" t="s">
        <v>22</v>
      </c>
      <c r="D152" s="7" t="s">
        <v>610</v>
      </c>
      <c r="E152" s="9">
        <v>1000018552</v>
      </c>
      <c r="F152" s="6" t="s">
        <v>575</v>
      </c>
      <c r="G152" s="29" t="s">
        <v>576</v>
      </c>
      <c r="H152" s="52" t="s">
        <v>524</v>
      </c>
      <c r="I152" s="53" t="s">
        <v>26</v>
      </c>
      <c r="J152" s="52" t="s">
        <v>27</v>
      </c>
      <c r="K152" s="13">
        <v>1000000</v>
      </c>
      <c r="L152" s="21">
        <f>VLOOKUP(E152,[1]Sheet1!$B$3:$G$770,6,FALSE)</f>
        <v>383821.64</v>
      </c>
      <c r="M152" s="8">
        <v>44036</v>
      </c>
      <c r="N152" s="8">
        <v>45130</v>
      </c>
      <c r="O152" s="8" t="s">
        <v>577</v>
      </c>
      <c r="P152" s="8" t="s">
        <v>578</v>
      </c>
      <c r="Q152" s="18" t="s">
        <v>579</v>
      </c>
      <c r="R152" s="6" t="s">
        <v>528</v>
      </c>
      <c r="S152" s="24" t="s">
        <v>529</v>
      </c>
    </row>
    <row r="153" spans="1:19" ht="21" customHeight="1" x14ac:dyDescent="0.2">
      <c r="A153" s="27" t="s">
        <v>520</v>
      </c>
      <c r="B153" s="51" t="s">
        <v>750</v>
      </c>
      <c r="C153" s="5" t="s">
        <v>22</v>
      </c>
      <c r="D153" s="7" t="s">
        <v>751</v>
      </c>
      <c r="E153" s="9">
        <v>1000019152</v>
      </c>
      <c r="F153" s="6" t="s">
        <v>752</v>
      </c>
      <c r="G153" s="31" t="s">
        <v>587</v>
      </c>
      <c r="H153" s="52" t="s">
        <v>37</v>
      </c>
      <c r="I153" s="53" t="s">
        <v>38</v>
      </c>
      <c r="J153" s="52" t="s">
        <v>27</v>
      </c>
      <c r="K153" s="13">
        <v>9000000</v>
      </c>
      <c r="L153" s="21">
        <f>VLOOKUP(E153,[1]Sheet1!$B$3:$G$770,6,FALSE)</f>
        <v>8902738.4700000007</v>
      </c>
      <c r="M153" s="8">
        <v>44089</v>
      </c>
      <c r="N153" s="8">
        <v>45183</v>
      </c>
      <c r="O153" s="8" t="s">
        <v>753</v>
      </c>
      <c r="P153" s="11" t="s">
        <v>754</v>
      </c>
      <c r="Q153" s="18" t="s">
        <v>590</v>
      </c>
      <c r="R153" s="6" t="s">
        <v>712</v>
      </c>
      <c r="S153" s="24" t="s">
        <v>755</v>
      </c>
    </row>
    <row r="154" spans="1:19" ht="21" customHeight="1" x14ac:dyDescent="0.2">
      <c r="A154" s="27" t="s">
        <v>520</v>
      </c>
      <c r="B154" s="51" t="s">
        <v>756</v>
      </c>
      <c r="C154" s="5" t="s">
        <v>22</v>
      </c>
      <c r="D154" s="7" t="s">
        <v>751</v>
      </c>
      <c r="E154" s="9">
        <v>1000019155</v>
      </c>
      <c r="F154" s="6" t="s">
        <v>757</v>
      </c>
      <c r="G154" s="31" t="s">
        <v>758</v>
      </c>
      <c r="H154" s="52" t="s">
        <v>37</v>
      </c>
      <c r="I154" s="53" t="s">
        <v>38</v>
      </c>
      <c r="J154" s="52" t="s">
        <v>27</v>
      </c>
      <c r="K154" s="13">
        <v>9000000</v>
      </c>
      <c r="L154" s="21">
        <f>VLOOKUP(E154,[1]Sheet1!$B$3:$G$770,6,FALSE)</f>
        <v>8946247.25</v>
      </c>
      <c r="M154" s="8">
        <v>44089</v>
      </c>
      <c r="N154" s="8">
        <v>45183</v>
      </c>
      <c r="O154" s="8" t="s">
        <v>759</v>
      </c>
      <c r="P154" s="11" t="s">
        <v>760</v>
      </c>
      <c r="Q154" s="18" t="s">
        <v>761</v>
      </c>
      <c r="R154" s="6" t="s">
        <v>712</v>
      </c>
      <c r="S154" s="24" t="s">
        <v>498</v>
      </c>
    </row>
    <row r="155" spans="1:19" ht="21" customHeight="1" x14ac:dyDescent="0.2">
      <c r="A155" s="27" t="s">
        <v>520</v>
      </c>
      <c r="B155" s="51" t="s">
        <v>762</v>
      </c>
      <c r="C155" s="5" t="s">
        <v>22</v>
      </c>
      <c r="D155" s="7" t="s">
        <v>751</v>
      </c>
      <c r="E155" s="9">
        <v>1000019157</v>
      </c>
      <c r="F155" s="6" t="s">
        <v>763</v>
      </c>
      <c r="G155" s="31" t="s">
        <v>758</v>
      </c>
      <c r="H155" s="52" t="s">
        <v>37</v>
      </c>
      <c r="I155" s="53" t="s">
        <v>38</v>
      </c>
      <c r="J155" s="52" t="s">
        <v>27</v>
      </c>
      <c r="K155" s="13">
        <v>9000000</v>
      </c>
      <c r="L155" s="21">
        <f>VLOOKUP(E155,[1]Sheet1!$B$3:$G$770,6,FALSE)</f>
        <v>9000000</v>
      </c>
      <c r="M155" s="8">
        <v>44089</v>
      </c>
      <c r="N155" s="8">
        <v>45183</v>
      </c>
      <c r="O155" s="8" t="s">
        <v>759</v>
      </c>
      <c r="P155" s="11" t="s">
        <v>760</v>
      </c>
      <c r="Q155" s="18" t="s">
        <v>761</v>
      </c>
      <c r="R155" s="6" t="s">
        <v>712</v>
      </c>
      <c r="S155" s="24" t="s">
        <v>498</v>
      </c>
    </row>
    <row r="156" spans="1:19" ht="21" customHeight="1" x14ac:dyDescent="0.2">
      <c r="A156" s="27" t="s">
        <v>520</v>
      </c>
      <c r="B156" s="51" t="s">
        <v>764</v>
      </c>
      <c r="C156" s="5" t="s">
        <v>22</v>
      </c>
      <c r="D156" s="7" t="s">
        <v>751</v>
      </c>
      <c r="E156" s="9">
        <v>1000019161</v>
      </c>
      <c r="F156" s="6" t="s">
        <v>765</v>
      </c>
      <c r="G156" s="31" t="s">
        <v>560</v>
      </c>
      <c r="H156" s="52" t="s">
        <v>37</v>
      </c>
      <c r="I156" s="53" t="s">
        <v>38</v>
      </c>
      <c r="J156" s="52" t="s">
        <v>27</v>
      </c>
      <c r="K156" s="13">
        <v>9000000</v>
      </c>
      <c r="L156" s="21">
        <f>VLOOKUP(E156,[1]Sheet1!$B$3:$G$770,6,FALSE)</f>
        <v>9000000</v>
      </c>
      <c r="M156" s="8">
        <v>44089</v>
      </c>
      <c r="N156" s="8">
        <v>45183</v>
      </c>
      <c r="O156" s="8" t="s">
        <v>561</v>
      </c>
      <c r="P156" s="11" t="s">
        <v>766</v>
      </c>
      <c r="Q156" s="18" t="s">
        <v>563</v>
      </c>
      <c r="R156" s="6" t="s">
        <v>712</v>
      </c>
      <c r="S156" s="24" t="s">
        <v>498</v>
      </c>
    </row>
    <row r="157" spans="1:19" ht="21" customHeight="1" x14ac:dyDescent="0.2">
      <c r="A157" s="27" t="s">
        <v>520</v>
      </c>
      <c r="B157" s="51" t="s">
        <v>767</v>
      </c>
      <c r="C157" s="5" t="s">
        <v>22</v>
      </c>
      <c r="D157" s="7" t="s">
        <v>751</v>
      </c>
      <c r="E157" s="9">
        <v>1000019174</v>
      </c>
      <c r="F157" s="6" t="s">
        <v>768</v>
      </c>
      <c r="G157" s="29" t="s">
        <v>523</v>
      </c>
      <c r="H157" s="52" t="s">
        <v>37</v>
      </c>
      <c r="I157" s="53" t="s">
        <v>38</v>
      </c>
      <c r="J157" s="52" t="s">
        <v>27</v>
      </c>
      <c r="K157" s="13">
        <v>9000000</v>
      </c>
      <c r="L157" s="21">
        <f>VLOOKUP(E157,[1]Sheet1!$B$3:$G$770,6,FALSE)</f>
        <v>7540298.9900000002</v>
      </c>
      <c r="M157" s="8">
        <v>44089</v>
      </c>
      <c r="N157" s="8">
        <v>45183</v>
      </c>
      <c r="O157" s="8" t="s">
        <v>769</v>
      </c>
      <c r="P157" s="11" t="s">
        <v>770</v>
      </c>
      <c r="Q157" s="18" t="s">
        <v>771</v>
      </c>
      <c r="R157" s="6" t="s">
        <v>712</v>
      </c>
      <c r="S157" s="24" t="s">
        <v>498</v>
      </c>
    </row>
    <row r="158" spans="1:19" ht="21" customHeight="1" x14ac:dyDescent="0.2">
      <c r="A158" s="27" t="s">
        <v>520</v>
      </c>
      <c r="B158" s="51" t="s">
        <v>772</v>
      </c>
      <c r="C158" s="5" t="s">
        <v>22</v>
      </c>
      <c r="D158" s="7" t="s">
        <v>773</v>
      </c>
      <c r="E158" s="9">
        <v>1000020436</v>
      </c>
      <c r="F158" s="6" t="s">
        <v>768</v>
      </c>
      <c r="G158" s="29" t="s">
        <v>523</v>
      </c>
      <c r="H158" s="52" t="s">
        <v>37</v>
      </c>
      <c r="I158" s="53" t="s">
        <v>38</v>
      </c>
      <c r="J158" s="52" t="s">
        <v>183</v>
      </c>
      <c r="K158" s="13">
        <v>9000000</v>
      </c>
      <c r="L158" s="21">
        <f>VLOOKUP(E158,[1]Sheet1!$B$3:$G$770,6,FALSE)</f>
        <v>7742369.4800000004</v>
      </c>
      <c r="M158" s="8">
        <v>44197</v>
      </c>
      <c r="N158" s="8">
        <v>45183</v>
      </c>
      <c r="O158" s="8" t="s">
        <v>774</v>
      </c>
      <c r="P158" s="11" t="s">
        <v>775</v>
      </c>
      <c r="Q158" s="18" t="s">
        <v>771</v>
      </c>
      <c r="R158" s="6" t="s">
        <v>712</v>
      </c>
      <c r="S158" s="24" t="s">
        <v>498</v>
      </c>
    </row>
    <row r="159" spans="1:19" ht="21" customHeight="1" x14ac:dyDescent="0.2">
      <c r="A159" s="27" t="s">
        <v>520</v>
      </c>
      <c r="B159" s="51" t="s">
        <v>2150</v>
      </c>
      <c r="C159" s="5" t="s">
        <v>22</v>
      </c>
      <c r="D159" s="7">
        <v>70402</v>
      </c>
      <c r="E159" s="9">
        <v>1000005951</v>
      </c>
      <c r="F159" s="6" t="s">
        <v>2151</v>
      </c>
      <c r="G159" s="29" t="s">
        <v>523</v>
      </c>
      <c r="H159" s="52" t="s">
        <v>2106</v>
      </c>
      <c r="I159" s="53" t="s">
        <v>38</v>
      </c>
      <c r="J159" s="52" t="s">
        <v>27</v>
      </c>
      <c r="K159" s="13">
        <v>9500000</v>
      </c>
      <c r="L159" s="21">
        <f>VLOOKUP(E159,[1]Sheet1!$B$3:$G$770,6,FALSE)</f>
        <v>4371657.13</v>
      </c>
      <c r="M159" s="8">
        <v>42948</v>
      </c>
      <c r="N159" s="8">
        <v>44773</v>
      </c>
      <c r="O159" s="8" t="s">
        <v>525</v>
      </c>
      <c r="P159" s="8" t="s">
        <v>2152</v>
      </c>
      <c r="Q159" s="18" t="s">
        <v>527</v>
      </c>
      <c r="R159" s="6" t="s">
        <v>2153</v>
      </c>
      <c r="S159" s="24" t="s">
        <v>2154</v>
      </c>
    </row>
    <row r="160" spans="1:19" ht="21" customHeight="1" x14ac:dyDescent="0.2">
      <c r="A160" s="27" t="s">
        <v>1202</v>
      </c>
      <c r="B160" s="51" t="s">
        <v>1203</v>
      </c>
      <c r="C160" s="5" t="s">
        <v>132</v>
      </c>
      <c r="D160" s="7">
        <v>88503</v>
      </c>
      <c r="E160" s="9">
        <v>1000009358</v>
      </c>
      <c r="F160" s="6" t="s">
        <v>1204</v>
      </c>
      <c r="G160" s="29" t="s">
        <v>1205</v>
      </c>
      <c r="H160" s="52" t="s">
        <v>1144</v>
      </c>
      <c r="I160" s="53" t="s">
        <v>26</v>
      </c>
      <c r="J160" s="52" t="s">
        <v>27</v>
      </c>
      <c r="K160" s="13">
        <v>600000</v>
      </c>
      <c r="L160" s="21">
        <f>VLOOKUP(E160,[1]Sheet1!$B$3:$G$770,6,FALSE)</f>
        <v>594712.19999999995</v>
      </c>
      <c r="M160" s="8">
        <v>43160</v>
      </c>
      <c r="N160" s="8">
        <v>45716</v>
      </c>
      <c r="O160" s="8" t="s">
        <v>1206</v>
      </c>
      <c r="P160" s="8" t="s">
        <v>1207</v>
      </c>
      <c r="Q160" s="18" t="s">
        <v>1208</v>
      </c>
      <c r="R160" s="6" t="s">
        <v>882</v>
      </c>
      <c r="S160" s="24" t="s">
        <v>1148</v>
      </c>
    </row>
    <row r="161" spans="1:19" ht="21" customHeight="1" x14ac:dyDescent="0.2">
      <c r="A161" s="27" t="s">
        <v>1202</v>
      </c>
      <c r="B161" s="51" t="s">
        <v>1203</v>
      </c>
      <c r="C161" s="5" t="s">
        <v>132</v>
      </c>
      <c r="D161" s="7">
        <v>88503</v>
      </c>
      <c r="E161" s="9">
        <v>1000009359</v>
      </c>
      <c r="F161" s="6" t="s">
        <v>1209</v>
      </c>
      <c r="G161" s="29" t="s">
        <v>1210</v>
      </c>
      <c r="H161" s="52" t="s">
        <v>1144</v>
      </c>
      <c r="I161" s="53" t="s">
        <v>26</v>
      </c>
      <c r="J161" s="52" t="s">
        <v>27</v>
      </c>
      <c r="K161" s="13">
        <v>600000</v>
      </c>
      <c r="L161" s="21">
        <f>VLOOKUP(E161,[1]Sheet1!$B$3:$G$770,6,FALSE)</f>
        <v>311874.94</v>
      </c>
      <c r="M161" s="8">
        <v>43160</v>
      </c>
      <c r="N161" s="8">
        <v>45716</v>
      </c>
      <c r="O161" s="8" t="s">
        <v>1211</v>
      </c>
      <c r="P161" s="8" t="s">
        <v>1212</v>
      </c>
      <c r="Q161" s="18" t="s">
        <v>1213</v>
      </c>
      <c r="R161" s="6" t="s">
        <v>882</v>
      </c>
      <c r="S161" s="24" t="s">
        <v>1148</v>
      </c>
    </row>
    <row r="162" spans="1:19" ht="21" customHeight="1" x14ac:dyDescent="0.2">
      <c r="A162" s="27" t="s">
        <v>33</v>
      </c>
      <c r="B162" s="51" t="s">
        <v>34</v>
      </c>
      <c r="C162" s="5" t="s">
        <v>22</v>
      </c>
      <c r="D162" s="7">
        <v>74105</v>
      </c>
      <c r="E162" s="9">
        <v>1000018631</v>
      </c>
      <c r="F162" s="6" t="s">
        <v>35</v>
      </c>
      <c r="G162" s="29" t="s">
        <v>36</v>
      </c>
      <c r="H162" s="52" t="s">
        <v>37</v>
      </c>
      <c r="I162" s="53" t="s">
        <v>38</v>
      </c>
      <c r="J162" s="52" t="s">
        <v>27</v>
      </c>
      <c r="K162" s="13">
        <v>9900000</v>
      </c>
      <c r="L162" s="21">
        <f>VLOOKUP(E162,[1]Sheet1!$B$3:$G$770,6,FALSE)</f>
        <v>1103247.6000000001</v>
      </c>
      <c r="M162" s="8">
        <v>44027</v>
      </c>
      <c r="N162" s="8">
        <v>44926</v>
      </c>
      <c r="O162" s="8" t="s">
        <v>39</v>
      </c>
      <c r="P162" s="8" t="s">
        <v>40</v>
      </c>
      <c r="Q162" s="18" t="s">
        <v>41</v>
      </c>
      <c r="R162" s="6" t="s">
        <v>31</v>
      </c>
      <c r="S162" s="24" t="s">
        <v>32</v>
      </c>
    </row>
    <row r="163" spans="1:19" ht="21" customHeight="1" x14ac:dyDescent="0.2">
      <c r="A163" s="27" t="s">
        <v>33</v>
      </c>
      <c r="B163" s="51" t="s">
        <v>96</v>
      </c>
      <c r="C163" s="5" t="s">
        <v>22</v>
      </c>
      <c r="D163" s="7">
        <v>74103</v>
      </c>
      <c r="E163" s="9">
        <v>1000001663</v>
      </c>
      <c r="F163" s="6" t="s">
        <v>97</v>
      </c>
      <c r="G163" s="29" t="s">
        <v>98</v>
      </c>
      <c r="H163" s="52" t="s">
        <v>37</v>
      </c>
      <c r="I163" s="53" t="s">
        <v>38</v>
      </c>
      <c r="J163" s="52" t="s">
        <v>27</v>
      </c>
      <c r="K163" s="13">
        <v>14277623</v>
      </c>
      <c r="L163" s="21">
        <f>VLOOKUP(E163,[1]Sheet1!$B$3:$G$770,6,FALSE)</f>
        <v>3355092.03</v>
      </c>
      <c r="M163" s="8">
        <v>42856</v>
      </c>
      <c r="N163" s="8">
        <v>45107</v>
      </c>
      <c r="O163" s="8" t="s">
        <v>99</v>
      </c>
      <c r="P163" s="11" t="s">
        <v>100</v>
      </c>
      <c r="Q163" s="18" t="s">
        <v>101</v>
      </c>
      <c r="R163" s="6" t="s">
        <v>87</v>
      </c>
      <c r="S163" s="24" t="s">
        <v>88</v>
      </c>
    </row>
    <row r="164" spans="1:19" ht="21" customHeight="1" x14ac:dyDescent="0.2">
      <c r="A164" s="27" t="s">
        <v>33</v>
      </c>
      <c r="B164" s="51" t="s">
        <v>96</v>
      </c>
      <c r="C164" s="5" t="s">
        <v>22</v>
      </c>
      <c r="D164" s="7">
        <v>89400</v>
      </c>
      <c r="E164" s="9">
        <v>1000006824</v>
      </c>
      <c r="F164" s="6" t="s">
        <v>146</v>
      </c>
      <c r="G164" s="29" t="s">
        <v>147</v>
      </c>
      <c r="H164" s="52" t="s">
        <v>37</v>
      </c>
      <c r="I164" s="53" t="s">
        <v>38</v>
      </c>
      <c r="J164" s="52" t="s">
        <v>27</v>
      </c>
      <c r="K164" s="13">
        <v>4000000</v>
      </c>
      <c r="L164" s="21">
        <f>VLOOKUP(E164,[1]Sheet1!$B$3:$G$770,6,FALSE)</f>
        <v>2493198.7400000002</v>
      </c>
      <c r="M164" s="8">
        <v>42962</v>
      </c>
      <c r="N164" s="8">
        <v>45852</v>
      </c>
      <c r="O164" s="8" t="s">
        <v>148</v>
      </c>
      <c r="P164" s="8" t="s">
        <v>149</v>
      </c>
      <c r="Q164" s="18" t="s">
        <v>150</v>
      </c>
      <c r="R164" s="6" t="s">
        <v>87</v>
      </c>
      <c r="S164" s="24" t="s">
        <v>88</v>
      </c>
    </row>
    <row r="165" spans="1:19" ht="21" customHeight="1" x14ac:dyDescent="0.2">
      <c r="A165" s="27" t="s">
        <v>33</v>
      </c>
      <c r="B165" s="51" t="s">
        <v>96</v>
      </c>
      <c r="C165" s="5" t="s">
        <v>22</v>
      </c>
      <c r="D165" s="7">
        <v>89400</v>
      </c>
      <c r="E165" s="9">
        <v>1000006825</v>
      </c>
      <c r="F165" s="6" t="s">
        <v>151</v>
      </c>
      <c r="G165" s="29" t="s">
        <v>152</v>
      </c>
      <c r="H165" s="52" t="s">
        <v>37</v>
      </c>
      <c r="I165" s="53" t="s">
        <v>38</v>
      </c>
      <c r="J165" s="52" t="s">
        <v>27</v>
      </c>
      <c r="K165" s="13">
        <v>7500000</v>
      </c>
      <c r="L165" s="21">
        <f>VLOOKUP(E165,[1]Sheet1!$B$3:$G$770,6,FALSE)</f>
        <v>659218.53</v>
      </c>
      <c r="M165" s="8">
        <v>42962</v>
      </c>
      <c r="N165" s="8">
        <v>45852</v>
      </c>
      <c r="O165" s="8" t="s">
        <v>153</v>
      </c>
      <c r="P165" s="8" t="s">
        <v>154</v>
      </c>
      <c r="Q165" s="18" t="s">
        <v>155</v>
      </c>
      <c r="R165" s="6" t="s">
        <v>87</v>
      </c>
      <c r="S165" s="24" t="s">
        <v>88</v>
      </c>
    </row>
    <row r="166" spans="1:19" ht="21" customHeight="1" x14ac:dyDescent="0.2">
      <c r="A166" s="27" t="s">
        <v>33</v>
      </c>
      <c r="B166" s="51" t="s">
        <v>2167</v>
      </c>
      <c r="C166" s="5" t="s">
        <v>22</v>
      </c>
      <c r="D166" s="7">
        <v>74104</v>
      </c>
      <c r="E166" s="9">
        <v>1000012132</v>
      </c>
      <c r="F166" s="6" t="s">
        <v>2168</v>
      </c>
      <c r="G166" s="29" t="s">
        <v>2169</v>
      </c>
      <c r="H166" s="52" t="s">
        <v>2106</v>
      </c>
      <c r="I166" s="53" t="s">
        <v>26</v>
      </c>
      <c r="J166" s="52" t="s">
        <v>27</v>
      </c>
      <c r="K166" s="13">
        <v>5000000</v>
      </c>
      <c r="L166" s="21">
        <f>VLOOKUP(E166,[1]Sheet1!$B$3:$G$770,6,FALSE)</f>
        <v>3766803.11</v>
      </c>
      <c r="M166" s="8">
        <v>43374</v>
      </c>
      <c r="N166" s="8">
        <v>45930</v>
      </c>
      <c r="O166" s="8" t="s">
        <v>2170</v>
      </c>
      <c r="P166" s="8" t="s">
        <v>2171</v>
      </c>
      <c r="Q166" s="18" t="s">
        <v>2172</v>
      </c>
      <c r="R166" s="6" t="s">
        <v>2153</v>
      </c>
      <c r="S166" s="24" t="s">
        <v>2161</v>
      </c>
    </row>
    <row r="167" spans="1:19" ht="21" customHeight="1" x14ac:dyDescent="0.2">
      <c r="A167" s="7" t="s">
        <v>33</v>
      </c>
      <c r="B167" s="51" t="s">
        <v>2275</v>
      </c>
      <c r="C167" s="5" t="s">
        <v>22</v>
      </c>
      <c r="D167" s="7">
        <v>81010</v>
      </c>
      <c r="E167" s="9">
        <v>1000016874</v>
      </c>
      <c r="F167" s="6" t="s">
        <v>2276</v>
      </c>
      <c r="G167" s="29" t="s">
        <v>2277</v>
      </c>
      <c r="H167" s="52" t="s">
        <v>2106</v>
      </c>
      <c r="I167" s="53" t="s">
        <v>38</v>
      </c>
      <c r="J167" s="52" t="s">
        <v>27</v>
      </c>
      <c r="K167" s="13">
        <v>2500000</v>
      </c>
      <c r="L167" s="21">
        <f>VLOOKUP(E167,[1]Sheet1!$B$3:$G$770,6,FALSE)</f>
        <v>1059405.94</v>
      </c>
      <c r="M167" s="8">
        <v>43831</v>
      </c>
      <c r="N167" s="8">
        <v>44926</v>
      </c>
      <c r="O167" s="8" t="s">
        <v>2278</v>
      </c>
      <c r="P167" s="8" t="s">
        <v>2279</v>
      </c>
      <c r="Q167" s="18" t="s">
        <v>2280</v>
      </c>
      <c r="R167" s="6" t="s">
        <v>2153</v>
      </c>
      <c r="S167" s="24" t="s">
        <v>2161</v>
      </c>
    </row>
    <row r="168" spans="1:19" ht="21" customHeight="1" x14ac:dyDescent="0.2">
      <c r="A168" s="7" t="s">
        <v>454</v>
      </c>
      <c r="B168" s="51" t="s">
        <v>455</v>
      </c>
      <c r="C168" s="5" t="s">
        <v>132</v>
      </c>
      <c r="D168" s="7">
        <v>99300</v>
      </c>
      <c r="E168" s="9">
        <v>1000011149</v>
      </c>
      <c r="F168" s="6" t="s">
        <v>456</v>
      </c>
      <c r="G168" s="29" t="s">
        <v>457</v>
      </c>
      <c r="H168" s="52" t="s">
        <v>160</v>
      </c>
      <c r="I168" s="53" t="s">
        <v>38</v>
      </c>
      <c r="J168" s="52" t="s">
        <v>27</v>
      </c>
      <c r="K168" s="13">
        <v>11694000</v>
      </c>
      <c r="L168" s="21">
        <f>VLOOKUP(E168,[1]Sheet1!$B$3:$G$770,6,FALSE)</f>
        <v>1772207.16</v>
      </c>
      <c r="M168" s="8">
        <v>43313</v>
      </c>
      <c r="N168" s="8">
        <v>44773</v>
      </c>
      <c r="O168" s="8" t="s">
        <v>458</v>
      </c>
      <c r="P168" s="8" t="s">
        <v>459</v>
      </c>
      <c r="Q168" s="18" t="s">
        <v>460</v>
      </c>
      <c r="R168" s="6" t="s">
        <v>287</v>
      </c>
      <c r="S168" s="24" t="s">
        <v>288</v>
      </c>
    </row>
    <row r="169" spans="1:19" ht="21" customHeight="1" x14ac:dyDescent="0.2">
      <c r="A169" s="27" t="s">
        <v>323</v>
      </c>
      <c r="B169" s="51" t="s">
        <v>324</v>
      </c>
      <c r="C169" s="5" t="s">
        <v>132</v>
      </c>
      <c r="D169" s="7">
        <v>83420</v>
      </c>
      <c r="E169" s="9">
        <v>1000017230</v>
      </c>
      <c r="F169" s="6" t="s">
        <v>325</v>
      </c>
      <c r="G169" s="29" t="s">
        <v>326</v>
      </c>
      <c r="H169" s="52" t="s">
        <v>56</v>
      </c>
      <c r="I169" s="53" t="s">
        <v>26</v>
      </c>
      <c r="J169" s="52" t="s">
        <v>27</v>
      </c>
      <c r="K169" s="13">
        <v>100531.2</v>
      </c>
      <c r="L169" s="21">
        <f>VLOOKUP(E169,[1]Sheet1!$B$3:$G$770,6,FALSE)</f>
        <v>26531.55</v>
      </c>
      <c r="M169" s="8">
        <v>43891</v>
      </c>
      <c r="N169" s="8">
        <v>44985</v>
      </c>
      <c r="O169" s="8" t="s">
        <v>327</v>
      </c>
      <c r="P169" s="11" t="s">
        <v>328</v>
      </c>
      <c r="Q169" s="18" t="s">
        <v>329</v>
      </c>
      <c r="R169" s="6" t="s">
        <v>287</v>
      </c>
      <c r="S169" s="24" t="s">
        <v>288</v>
      </c>
    </row>
    <row r="170" spans="1:19" ht="21" customHeight="1" x14ac:dyDescent="0.2">
      <c r="A170" s="27" t="s">
        <v>323</v>
      </c>
      <c r="B170" s="51" t="s">
        <v>530</v>
      </c>
      <c r="C170" s="5" t="s">
        <v>132</v>
      </c>
      <c r="D170" s="7">
        <v>83672</v>
      </c>
      <c r="E170" s="9">
        <v>1000006352</v>
      </c>
      <c r="F170" s="6" t="s">
        <v>531</v>
      </c>
      <c r="G170" s="29" t="s">
        <v>532</v>
      </c>
      <c r="H170" s="52" t="s">
        <v>524</v>
      </c>
      <c r="I170" s="53" t="s">
        <v>26</v>
      </c>
      <c r="J170" s="52" t="s">
        <v>27</v>
      </c>
      <c r="K170" s="13">
        <v>709000</v>
      </c>
      <c r="L170" s="21">
        <f>VLOOKUP(E170,[1]Sheet1!$B$3:$G$770,6,FALSE)</f>
        <v>109468.49</v>
      </c>
      <c r="M170" s="8">
        <v>42917</v>
      </c>
      <c r="N170" s="8">
        <v>45473</v>
      </c>
      <c r="O170" s="8" t="s">
        <v>533</v>
      </c>
      <c r="P170" s="8" t="s">
        <v>534</v>
      </c>
      <c r="Q170" s="18" t="s">
        <v>535</v>
      </c>
      <c r="R170" s="6" t="s">
        <v>528</v>
      </c>
      <c r="S170" s="24" t="s">
        <v>529</v>
      </c>
    </row>
    <row r="171" spans="1:19" ht="21" customHeight="1" x14ac:dyDescent="0.2">
      <c r="A171" s="27" t="s">
        <v>323</v>
      </c>
      <c r="B171" s="51" t="s">
        <v>536</v>
      </c>
      <c r="C171" s="5" t="s">
        <v>132</v>
      </c>
      <c r="D171" s="7">
        <v>83700</v>
      </c>
      <c r="E171" s="9">
        <v>1000016440</v>
      </c>
      <c r="F171" s="6" t="s">
        <v>537</v>
      </c>
      <c r="G171" s="29" t="s">
        <v>538</v>
      </c>
      <c r="H171" s="52" t="s">
        <v>524</v>
      </c>
      <c r="I171" s="53" t="s">
        <v>26</v>
      </c>
      <c r="J171" s="52" t="s">
        <v>27</v>
      </c>
      <c r="K171" s="13">
        <v>1742630</v>
      </c>
      <c r="L171" s="21">
        <v>1742630</v>
      </c>
      <c r="M171" s="8">
        <v>43770</v>
      </c>
      <c r="N171" s="8">
        <v>44865</v>
      </c>
      <c r="O171" s="8" t="s">
        <v>539</v>
      </c>
      <c r="P171" s="8" t="s">
        <v>540</v>
      </c>
      <c r="Q171" s="18" t="s">
        <v>541</v>
      </c>
      <c r="R171" s="6" t="s">
        <v>528</v>
      </c>
      <c r="S171" s="24" t="s">
        <v>529</v>
      </c>
    </row>
    <row r="172" spans="1:19" ht="21" customHeight="1" x14ac:dyDescent="0.2">
      <c r="A172" s="27" t="s">
        <v>323</v>
      </c>
      <c r="B172" s="51" t="s">
        <v>542</v>
      </c>
      <c r="C172" s="5" t="s">
        <v>132</v>
      </c>
      <c r="D172" s="7">
        <v>83740</v>
      </c>
      <c r="E172" s="9">
        <v>1000020104</v>
      </c>
      <c r="F172" s="6" t="s">
        <v>537</v>
      </c>
      <c r="G172" s="29" t="s">
        <v>538</v>
      </c>
      <c r="H172" s="52" t="s">
        <v>524</v>
      </c>
      <c r="I172" s="53" t="s">
        <v>26</v>
      </c>
      <c r="J172" s="52" t="s">
        <v>27</v>
      </c>
      <c r="K172" s="13">
        <v>775000</v>
      </c>
      <c r="L172" s="21">
        <f>VLOOKUP(E172,[1]Sheet1!$B$3:$G$770,6,FALSE)</f>
        <v>516570</v>
      </c>
      <c r="M172" s="8">
        <v>44166</v>
      </c>
      <c r="N172" s="8">
        <v>45260</v>
      </c>
      <c r="O172" s="8" t="s">
        <v>539</v>
      </c>
      <c r="P172" s="8" t="s">
        <v>540</v>
      </c>
      <c r="Q172" s="18" t="s">
        <v>541</v>
      </c>
      <c r="R172" s="6" t="s">
        <v>528</v>
      </c>
      <c r="S172" s="24" t="s">
        <v>529</v>
      </c>
    </row>
    <row r="173" spans="1:19" ht="21" customHeight="1" x14ac:dyDescent="0.2">
      <c r="A173" s="27" t="s">
        <v>323</v>
      </c>
      <c r="B173" s="51" t="s">
        <v>627</v>
      </c>
      <c r="C173" s="5" t="s">
        <v>132</v>
      </c>
      <c r="D173" s="7" t="s">
        <v>621</v>
      </c>
      <c r="E173" s="9">
        <v>1000020983</v>
      </c>
      <c r="F173" s="6" t="s">
        <v>628</v>
      </c>
      <c r="G173" s="29" t="s">
        <v>629</v>
      </c>
      <c r="H173" s="52" t="s">
        <v>524</v>
      </c>
      <c r="I173" s="53" t="s">
        <v>26</v>
      </c>
      <c r="J173" s="52" t="s">
        <v>27</v>
      </c>
      <c r="K173" s="13">
        <v>9650</v>
      </c>
      <c r="L173" s="21">
        <v>1100</v>
      </c>
      <c r="M173" s="8">
        <v>44378</v>
      </c>
      <c r="N173" s="8">
        <v>45107</v>
      </c>
      <c r="O173" s="8" t="s">
        <v>630</v>
      </c>
      <c r="P173" s="8" t="s">
        <v>631</v>
      </c>
      <c r="Q173" s="18" t="s">
        <v>632</v>
      </c>
      <c r="R173" s="6" t="s">
        <v>528</v>
      </c>
      <c r="S173" s="24" t="s">
        <v>529</v>
      </c>
    </row>
    <row r="174" spans="1:19" ht="21" customHeight="1" x14ac:dyDescent="0.2">
      <c r="A174" s="27" t="s">
        <v>323</v>
      </c>
      <c r="B174" s="51" t="s">
        <v>693</v>
      </c>
      <c r="C174" s="5" t="s">
        <v>132</v>
      </c>
      <c r="D174" s="7">
        <v>83610</v>
      </c>
      <c r="E174" s="9">
        <v>1000008990</v>
      </c>
      <c r="F174" s="6" t="s">
        <v>694</v>
      </c>
      <c r="G174" s="29" t="s">
        <v>695</v>
      </c>
      <c r="H174" s="52" t="s">
        <v>524</v>
      </c>
      <c r="I174" s="53" t="s">
        <v>38</v>
      </c>
      <c r="J174" s="52" t="s">
        <v>27</v>
      </c>
      <c r="K174" s="13">
        <v>1400000</v>
      </c>
      <c r="L174" s="21">
        <f>VLOOKUP(E174,[1]Sheet1!$B$3:$G$770,6,FALSE)</f>
        <v>548025.98</v>
      </c>
      <c r="M174" s="8">
        <v>43132</v>
      </c>
      <c r="N174" s="8">
        <v>44592</v>
      </c>
      <c r="O174" s="8" t="s">
        <v>696</v>
      </c>
      <c r="P174" s="8" t="s">
        <v>697</v>
      </c>
      <c r="Q174" s="18" t="s">
        <v>698</v>
      </c>
      <c r="R174" s="6" t="s">
        <v>691</v>
      </c>
      <c r="S174" s="24" t="s">
        <v>692</v>
      </c>
    </row>
    <row r="175" spans="1:19" ht="21" customHeight="1" x14ac:dyDescent="0.2">
      <c r="A175" s="27" t="s">
        <v>323</v>
      </c>
      <c r="B175" s="51" t="s">
        <v>1427</v>
      </c>
      <c r="C175" s="5" t="s">
        <v>132</v>
      </c>
      <c r="D175" s="7">
        <v>83500</v>
      </c>
      <c r="E175" s="9">
        <v>1000020549</v>
      </c>
      <c r="F175" s="6" t="s">
        <v>1428</v>
      </c>
      <c r="G175" s="29" t="s">
        <v>1429</v>
      </c>
      <c r="H175" s="52" t="s">
        <v>1430</v>
      </c>
      <c r="I175" s="53" t="s">
        <v>38</v>
      </c>
      <c r="J175" s="52" t="s">
        <v>27</v>
      </c>
      <c r="K175" s="13">
        <v>7500000</v>
      </c>
      <c r="L175" s="21">
        <f>VLOOKUP(E175,[1]Sheet1!$B$3:$G$770,6,FALSE)</f>
        <v>5919927.0300000003</v>
      </c>
      <c r="M175" s="8">
        <v>44194</v>
      </c>
      <c r="N175" s="8">
        <v>44926</v>
      </c>
      <c r="O175" s="8" t="s">
        <v>1431</v>
      </c>
      <c r="P175" s="11" t="s">
        <v>1432</v>
      </c>
      <c r="Q175" s="18" t="s">
        <v>1433</v>
      </c>
      <c r="R175" s="6" t="s">
        <v>663</v>
      </c>
      <c r="S175" s="24" t="s">
        <v>664</v>
      </c>
    </row>
    <row r="176" spans="1:19" ht="21" customHeight="1" x14ac:dyDescent="0.2">
      <c r="A176" s="27" t="s">
        <v>323</v>
      </c>
      <c r="B176" s="51" t="s">
        <v>1434</v>
      </c>
      <c r="C176" s="5" t="s">
        <v>132</v>
      </c>
      <c r="D176" s="7">
        <v>83800</v>
      </c>
      <c r="E176" s="9">
        <v>1000019937</v>
      </c>
      <c r="F176" s="6" t="s">
        <v>1435</v>
      </c>
      <c r="G176" s="29" t="s">
        <v>1436</v>
      </c>
      <c r="H176" s="52" t="s">
        <v>793</v>
      </c>
      <c r="I176" s="53" t="s">
        <v>38</v>
      </c>
      <c r="J176" s="52" t="s">
        <v>27</v>
      </c>
      <c r="K176" s="13">
        <v>2500000</v>
      </c>
      <c r="L176" s="21">
        <f>VLOOKUP(E176,[1]Sheet1!$B$3:$G$770,6,FALSE)</f>
        <v>2234697.5</v>
      </c>
      <c r="M176" s="8">
        <v>44136</v>
      </c>
      <c r="N176" s="8">
        <v>44865</v>
      </c>
      <c r="O176" s="8" t="s">
        <v>1437</v>
      </c>
      <c r="P176" s="11" t="s">
        <v>1438</v>
      </c>
      <c r="Q176" s="18" t="s">
        <v>1439</v>
      </c>
      <c r="R176" s="6" t="s">
        <v>663</v>
      </c>
      <c r="S176" s="24" t="s">
        <v>664</v>
      </c>
    </row>
    <row r="177" spans="1:19" ht="21" customHeight="1" x14ac:dyDescent="0.2">
      <c r="A177" s="27" t="s">
        <v>323</v>
      </c>
      <c r="B177" s="51" t="s">
        <v>1434</v>
      </c>
      <c r="C177" s="5" t="s">
        <v>132</v>
      </c>
      <c r="D177" s="7">
        <v>83800</v>
      </c>
      <c r="E177" s="9">
        <v>1000019938</v>
      </c>
      <c r="F177" s="6" t="s">
        <v>181</v>
      </c>
      <c r="G177" s="29" t="s">
        <v>182</v>
      </c>
      <c r="H177" s="52" t="s">
        <v>793</v>
      </c>
      <c r="I177" s="53" t="s">
        <v>38</v>
      </c>
      <c r="J177" s="52" t="s">
        <v>27</v>
      </c>
      <c r="K177" s="13">
        <v>3600000</v>
      </c>
      <c r="L177" s="21">
        <f>VLOOKUP(E177,[1]Sheet1!$B$3:$G$770,6,FALSE)</f>
        <v>1918948.96</v>
      </c>
      <c r="M177" s="8">
        <v>44136</v>
      </c>
      <c r="N177" s="8">
        <v>44865</v>
      </c>
      <c r="O177" s="8" t="s">
        <v>184</v>
      </c>
      <c r="P177" s="11" t="s">
        <v>1440</v>
      </c>
      <c r="Q177" s="18" t="s">
        <v>1441</v>
      </c>
      <c r="R177" s="6" t="s">
        <v>663</v>
      </c>
      <c r="S177" s="24" t="s">
        <v>664</v>
      </c>
    </row>
    <row r="178" spans="1:19" ht="21" customHeight="1" x14ac:dyDescent="0.2">
      <c r="A178" s="27" t="s">
        <v>323</v>
      </c>
      <c r="B178" s="51" t="s">
        <v>1434</v>
      </c>
      <c r="C178" s="5" t="s">
        <v>132</v>
      </c>
      <c r="D178" s="7">
        <v>83800</v>
      </c>
      <c r="E178" s="9">
        <v>1000019940</v>
      </c>
      <c r="F178" s="6" t="s">
        <v>1442</v>
      </c>
      <c r="G178" s="29" t="s">
        <v>695</v>
      </c>
      <c r="H178" s="52" t="s">
        <v>793</v>
      </c>
      <c r="I178" s="53" t="s">
        <v>38</v>
      </c>
      <c r="J178" s="52" t="s">
        <v>27</v>
      </c>
      <c r="K178" s="13">
        <v>2500000</v>
      </c>
      <c r="L178" s="21">
        <f>VLOOKUP(E178,[1]Sheet1!$B$3:$G$770,6,FALSE)</f>
        <v>1636809</v>
      </c>
      <c r="M178" s="8">
        <v>44136</v>
      </c>
      <c r="N178" s="8">
        <v>44865</v>
      </c>
      <c r="O178" s="8" t="s">
        <v>696</v>
      </c>
      <c r="P178" s="11" t="s">
        <v>1443</v>
      </c>
      <c r="Q178" s="18" t="s">
        <v>698</v>
      </c>
      <c r="R178" s="6" t="s">
        <v>663</v>
      </c>
      <c r="S178" s="24" t="s">
        <v>664</v>
      </c>
    </row>
    <row r="179" spans="1:19" ht="21" customHeight="1" x14ac:dyDescent="0.2">
      <c r="A179" s="27" t="s">
        <v>323</v>
      </c>
      <c r="B179" s="51" t="s">
        <v>1434</v>
      </c>
      <c r="C179" s="5" t="s">
        <v>132</v>
      </c>
      <c r="D179" s="7">
        <v>83800</v>
      </c>
      <c r="E179" s="9">
        <v>1000020740</v>
      </c>
      <c r="F179" s="6" t="s">
        <v>1444</v>
      </c>
      <c r="G179" s="29" t="s">
        <v>326</v>
      </c>
      <c r="H179" s="52" t="s">
        <v>793</v>
      </c>
      <c r="I179" s="53" t="s">
        <v>38</v>
      </c>
      <c r="J179" s="52" t="s">
        <v>27</v>
      </c>
      <c r="K179" s="13">
        <v>5000000</v>
      </c>
      <c r="L179" s="21">
        <f>VLOOKUP(E179,[1]Sheet1!$B$3:$G$770,6,FALSE)</f>
        <v>2302260</v>
      </c>
      <c r="M179" s="8">
        <v>44136</v>
      </c>
      <c r="N179" s="8">
        <v>44865</v>
      </c>
      <c r="O179" s="8" t="s">
        <v>1445</v>
      </c>
      <c r="P179" s="11" t="s">
        <v>1446</v>
      </c>
      <c r="Q179" s="18" t="s">
        <v>329</v>
      </c>
      <c r="R179" s="6" t="s">
        <v>663</v>
      </c>
      <c r="S179" s="24" t="s">
        <v>664</v>
      </c>
    </row>
    <row r="180" spans="1:19" ht="21" customHeight="1" x14ac:dyDescent="0.2">
      <c r="A180" s="27" t="s">
        <v>323</v>
      </c>
      <c r="B180" s="51" t="s">
        <v>1777</v>
      </c>
      <c r="C180" s="5" t="s">
        <v>132</v>
      </c>
      <c r="D180" s="7">
        <v>83640</v>
      </c>
      <c r="E180" s="9">
        <v>1000022281</v>
      </c>
      <c r="F180" s="6" t="s">
        <v>1435</v>
      </c>
      <c r="G180" s="29" t="s">
        <v>1436</v>
      </c>
      <c r="H180" s="52" t="s">
        <v>413</v>
      </c>
      <c r="I180" s="53" t="s">
        <v>26</v>
      </c>
      <c r="J180" s="52" t="s">
        <v>27</v>
      </c>
      <c r="K180" s="13">
        <v>706000</v>
      </c>
      <c r="L180" s="21">
        <f>VLOOKUP(E180,[1]Sheet1!$B$3:$G$770,6,FALSE)</f>
        <v>525527</v>
      </c>
      <c r="M180" s="3">
        <v>44409</v>
      </c>
      <c r="N180" s="3">
        <v>46234</v>
      </c>
      <c r="O180" s="6" t="s">
        <v>1437</v>
      </c>
      <c r="P180" s="11" t="s">
        <v>1778</v>
      </c>
      <c r="Q180" s="18" t="s">
        <v>1779</v>
      </c>
      <c r="R180" s="6" t="s">
        <v>663</v>
      </c>
      <c r="S180" s="24" t="s">
        <v>664</v>
      </c>
    </row>
    <row r="181" spans="1:19" ht="21" customHeight="1" x14ac:dyDescent="0.2">
      <c r="A181" s="27" t="s">
        <v>323</v>
      </c>
      <c r="B181" s="51" t="s">
        <v>1777</v>
      </c>
      <c r="C181" s="5" t="s">
        <v>132</v>
      </c>
      <c r="D181" s="7">
        <v>83640</v>
      </c>
      <c r="E181" s="9">
        <v>1000022283</v>
      </c>
      <c r="F181" s="6" t="s">
        <v>1780</v>
      </c>
      <c r="G181" s="29" t="s">
        <v>1205</v>
      </c>
      <c r="H181" s="52" t="s">
        <v>413</v>
      </c>
      <c r="I181" s="53" t="s">
        <v>26</v>
      </c>
      <c r="J181" s="52" t="s">
        <v>27</v>
      </c>
      <c r="K181" s="13">
        <v>706000</v>
      </c>
      <c r="L181" s="21">
        <f>VLOOKUP(E181,[1]Sheet1!$B$3:$G$770,6,FALSE)</f>
        <v>456498</v>
      </c>
      <c r="M181" s="3">
        <v>44409</v>
      </c>
      <c r="N181" s="3">
        <v>46234</v>
      </c>
      <c r="O181" s="6" t="s">
        <v>1206</v>
      </c>
      <c r="P181" s="11" t="s">
        <v>1781</v>
      </c>
      <c r="Q181" s="18" t="s">
        <v>1782</v>
      </c>
      <c r="R181" s="6" t="s">
        <v>663</v>
      </c>
      <c r="S181" s="24" t="s">
        <v>664</v>
      </c>
    </row>
    <row r="182" spans="1:19" ht="21" customHeight="1" x14ac:dyDescent="0.2">
      <c r="A182" s="27" t="s">
        <v>323</v>
      </c>
      <c r="B182" s="51" t="s">
        <v>1777</v>
      </c>
      <c r="C182" s="5" t="s">
        <v>132</v>
      </c>
      <c r="D182" s="7">
        <v>83640</v>
      </c>
      <c r="E182" s="9">
        <v>1000022284</v>
      </c>
      <c r="F182" s="6" t="s">
        <v>694</v>
      </c>
      <c r="G182" s="29" t="s">
        <v>695</v>
      </c>
      <c r="H182" s="52" t="s">
        <v>413</v>
      </c>
      <c r="I182" s="53" t="s">
        <v>26</v>
      </c>
      <c r="J182" s="52" t="s">
        <v>27</v>
      </c>
      <c r="K182" s="13">
        <v>706000</v>
      </c>
      <c r="L182" s="21">
        <f>VLOOKUP(E182,[1]Sheet1!$B$3:$G$770,6,FALSE)</f>
        <v>513673.05</v>
      </c>
      <c r="M182" s="3">
        <v>44409</v>
      </c>
      <c r="N182" s="3">
        <v>46234</v>
      </c>
      <c r="O182" s="6" t="s">
        <v>696</v>
      </c>
      <c r="P182" s="11" t="s">
        <v>1783</v>
      </c>
      <c r="Q182" s="18" t="s">
        <v>698</v>
      </c>
      <c r="R182" s="6" t="s">
        <v>663</v>
      </c>
      <c r="S182" s="24" t="s">
        <v>664</v>
      </c>
    </row>
    <row r="183" spans="1:19" ht="21" customHeight="1" x14ac:dyDescent="0.2">
      <c r="A183" s="27" t="s">
        <v>323</v>
      </c>
      <c r="B183" s="51" t="s">
        <v>2013</v>
      </c>
      <c r="C183" s="5" t="s">
        <v>22</v>
      </c>
      <c r="D183" s="7">
        <v>83611</v>
      </c>
      <c r="E183" s="9">
        <v>1000016243</v>
      </c>
      <c r="F183" s="6" t="s">
        <v>2014</v>
      </c>
      <c r="G183" s="29" t="s">
        <v>2015</v>
      </c>
      <c r="H183" s="52" t="s">
        <v>1791</v>
      </c>
      <c r="I183" s="53" t="s">
        <v>26</v>
      </c>
      <c r="J183" s="52" t="s">
        <v>27</v>
      </c>
      <c r="K183" s="13">
        <v>600000</v>
      </c>
      <c r="L183" s="21">
        <v>466550</v>
      </c>
      <c r="M183" s="3">
        <v>43745</v>
      </c>
      <c r="N183" s="3">
        <v>44804</v>
      </c>
      <c r="O183" s="8" t="s">
        <v>2016</v>
      </c>
      <c r="P183" s="8" t="s">
        <v>1078</v>
      </c>
      <c r="Q183" s="18" t="s">
        <v>2017</v>
      </c>
      <c r="R183" s="6" t="s">
        <v>1064</v>
      </c>
      <c r="S183" s="24" t="s">
        <v>1803</v>
      </c>
    </row>
    <row r="184" spans="1:19" ht="21" customHeight="1" x14ac:dyDescent="0.2">
      <c r="A184" s="27" t="s">
        <v>1853</v>
      </c>
      <c r="B184" s="51" t="s">
        <v>1854</v>
      </c>
      <c r="C184" s="5" t="s">
        <v>640</v>
      </c>
      <c r="D184" s="7">
        <v>70390</v>
      </c>
      <c r="E184" s="9">
        <v>1000022913</v>
      </c>
      <c r="F184" s="6" t="s">
        <v>1855</v>
      </c>
      <c r="G184" s="29">
        <v>1000022913</v>
      </c>
      <c r="H184" s="52" t="s">
        <v>1798</v>
      </c>
      <c r="I184" s="53" t="s">
        <v>26</v>
      </c>
      <c r="J184" s="52" t="s">
        <v>27</v>
      </c>
      <c r="K184" s="13">
        <v>1280380</v>
      </c>
      <c r="L184" s="21">
        <f>VLOOKUP(E184,[1]Sheet1!$B$3:$G$770,6,FALSE)</f>
        <v>1060380</v>
      </c>
      <c r="M184" s="3">
        <v>44536</v>
      </c>
      <c r="N184" s="3">
        <v>45265</v>
      </c>
      <c r="O184" s="8" t="s">
        <v>1856</v>
      </c>
      <c r="P184" s="11" t="s">
        <v>1857</v>
      </c>
      <c r="Q184" s="18" t="s">
        <v>1858</v>
      </c>
      <c r="R184" s="6" t="s">
        <v>1802</v>
      </c>
      <c r="S184" s="24" t="s">
        <v>1831</v>
      </c>
    </row>
    <row r="185" spans="1:19" ht="21" customHeight="1" x14ac:dyDescent="0.2">
      <c r="A185" s="27" t="s">
        <v>1967</v>
      </c>
      <c r="B185" s="51" t="s">
        <v>1968</v>
      </c>
      <c r="C185" s="5" t="s">
        <v>1196</v>
      </c>
      <c r="D185" s="7">
        <v>68703</v>
      </c>
      <c r="E185" s="9">
        <v>1000021434</v>
      </c>
      <c r="F185" s="6" t="s">
        <v>1969</v>
      </c>
      <c r="G185" s="31" t="s">
        <v>1970</v>
      </c>
      <c r="H185" s="52" t="s">
        <v>1835</v>
      </c>
      <c r="I185" s="53" t="s">
        <v>26</v>
      </c>
      <c r="J185" s="52" t="s">
        <v>27</v>
      </c>
      <c r="K185" s="22">
        <v>2500000</v>
      </c>
      <c r="L185" s="21">
        <f>VLOOKUP(E185,[1]Sheet1!$B$3:$G$770,6,FALSE)</f>
        <v>965124.99</v>
      </c>
      <c r="M185" s="8">
        <v>44348</v>
      </c>
      <c r="N185" s="8">
        <v>45077</v>
      </c>
      <c r="O185" s="8" t="s">
        <v>1971</v>
      </c>
      <c r="P185" s="11" t="s">
        <v>1972</v>
      </c>
      <c r="Q185" s="18" t="s">
        <v>1973</v>
      </c>
      <c r="R185" s="6" t="s">
        <v>1906</v>
      </c>
      <c r="S185" s="24" t="s">
        <v>1926</v>
      </c>
    </row>
    <row r="186" spans="1:19" ht="21" customHeight="1" x14ac:dyDescent="0.2">
      <c r="A186" s="27" t="s">
        <v>1967</v>
      </c>
      <c r="B186" s="51" t="s">
        <v>2339</v>
      </c>
      <c r="C186" s="5" t="s">
        <v>22</v>
      </c>
      <c r="D186" s="7">
        <v>88541</v>
      </c>
      <c r="E186" s="9">
        <v>1000023522</v>
      </c>
      <c r="F186" s="6" t="s">
        <v>2340</v>
      </c>
      <c r="G186" s="29" t="s">
        <v>2341</v>
      </c>
      <c r="H186" s="52" t="s">
        <v>2106</v>
      </c>
      <c r="I186" s="53" t="s">
        <v>38</v>
      </c>
      <c r="J186" s="52" t="s">
        <v>27</v>
      </c>
      <c r="K186" s="13">
        <v>1000000</v>
      </c>
      <c r="L186" s="21">
        <f>VLOOKUP(E186,[1]Sheet1!$B$3:$G$770,6,FALSE)</f>
        <v>446545.94</v>
      </c>
      <c r="M186" s="8">
        <v>44501</v>
      </c>
      <c r="N186" s="8">
        <v>45596</v>
      </c>
      <c r="O186" s="8" t="s">
        <v>2342</v>
      </c>
      <c r="P186" s="8" t="s">
        <v>2343</v>
      </c>
      <c r="Q186" s="18" t="s">
        <v>2344</v>
      </c>
      <c r="R186" s="6" t="s">
        <v>2153</v>
      </c>
      <c r="S186" s="24" t="s">
        <v>2154</v>
      </c>
    </row>
    <row r="187" spans="1:19" ht="21" customHeight="1" x14ac:dyDescent="0.2">
      <c r="A187" s="27" t="s">
        <v>1967</v>
      </c>
      <c r="B187" s="51" t="s">
        <v>2339</v>
      </c>
      <c r="C187" s="5" t="s">
        <v>22</v>
      </c>
      <c r="D187" s="7">
        <v>88541</v>
      </c>
      <c r="E187" s="9">
        <v>1000023711</v>
      </c>
      <c r="F187" s="6" t="s">
        <v>2345</v>
      </c>
      <c r="G187" s="29" t="s">
        <v>2346</v>
      </c>
      <c r="H187" s="52" t="s">
        <v>2106</v>
      </c>
      <c r="I187" s="53" t="s">
        <v>38</v>
      </c>
      <c r="J187" s="52" t="s">
        <v>27</v>
      </c>
      <c r="K187" s="13">
        <v>1000000</v>
      </c>
      <c r="L187" s="21">
        <f>VLOOKUP(E187,[1]Sheet1!$B$3:$G$770,6,FALSE)</f>
        <v>999490.76</v>
      </c>
      <c r="M187" s="8">
        <v>44501</v>
      </c>
      <c r="N187" s="8">
        <v>45596</v>
      </c>
      <c r="O187" s="8" t="s">
        <v>2347</v>
      </c>
      <c r="P187" s="8" t="s">
        <v>2348</v>
      </c>
      <c r="Q187" s="18" t="s">
        <v>2349</v>
      </c>
      <c r="R187" s="6" t="s">
        <v>2153</v>
      </c>
      <c r="S187" s="24" t="s">
        <v>2154</v>
      </c>
    </row>
    <row r="188" spans="1:19" ht="21" customHeight="1" x14ac:dyDescent="0.2">
      <c r="A188" s="27" t="s">
        <v>1967</v>
      </c>
      <c r="B188" s="51" t="s">
        <v>2339</v>
      </c>
      <c r="C188" s="5" t="s">
        <v>22</v>
      </c>
      <c r="D188" s="7">
        <v>88541</v>
      </c>
      <c r="E188" s="9">
        <v>1000023731</v>
      </c>
      <c r="F188" s="6" t="s">
        <v>2350</v>
      </c>
      <c r="G188" s="29" t="s">
        <v>2351</v>
      </c>
      <c r="H188" s="52" t="s">
        <v>2106</v>
      </c>
      <c r="I188" s="53" t="s">
        <v>38</v>
      </c>
      <c r="J188" s="52" t="s">
        <v>27</v>
      </c>
      <c r="K188" s="13">
        <v>1000000</v>
      </c>
      <c r="L188" s="21">
        <f>VLOOKUP(E188,[1]Sheet1!$B$3:$G$770,6,FALSE)</f>
        <v>791265.35</v>
      </c>
      <c r="M188" s="8">
        <v>44501</v>
      </c>
      <c r="N188" s="8">
        <v>45596</v>
      </c>
      <c r="O188" s="8" t="s">
        <v>2352</v>
      </c>
      <c r="P188" s="8" t="s">
        <v>2353</v>
      </c>
      <c r="Q188" s="18" t="s">
        <v>2354</v>
      </c>
      <c r="R188" s="6" t="s">
        <v>2153</v>
      </c>
      <c r="S188" s="24" t="s">
        <v>2154</v>
      </c>
    </row>
    <row r="189" spans="1:19" ht="21" customHeight="1" x14ac:dyDescent="0.2">
      <c r="A189" s="27" t="s">
        <v>1071</v>
      </c>
      <c r="B189" s="51" t="s">
        <v>1072</v>
      </c>
      <c r="C189" s="5" t="s">
        <v>132</v>
      </c>
      <c r="D189" s="7">
        <v>65020</v>
      </c>
      <c r="E189" s="9">
        <v>1000017340</v>
      </c>
      <c r="F189" s="6" t="s">
        <v>1073</v>
      </c>
      <c r="G189" s="31" t="s">
        <v>1074</v>
      </c>
      <c r="H189" s="52" t="s">
        <v>793</v>
      </c>
      <c r="I189" s="53" t="s">
        <v>38</v>
      </c>
      <c r="J189" s="52" t="s">
        <v>27</v>
      </c>
      <c r="K189" s="13">
        <v>90000</v>
      </c>
      <c r="L189" s="21">
        <f>VLOOKUP(E189,[1]Sheet1!$B$3:$G$770,6,FALSE)</f>
        <v>22808</v>
      </c>
      <c r="M189" s="8">
        <v>43891</v>
      </c>
      <c r="N189" s="8">
        <v>44985</v>
      </c>
      <c r="O189" s="8" t="s">
        <v>1075</v>
      </c>
      <c r="P189" s="11" t="s">
        <v>1076</v>
      </c>
      <c r="Q189" s="4" t="s">
        <v>1077</v>
      </c>
      <c r="R189" s="6" t="s">
        <v>971</v>
      </c>
      <c r="S189" s="24" t="s">
        <v>1006</v>
      </c>
    </row>
    <row r="190" spans="1:19" ht="21" customHeight="1" x14ac:dyDescent="0.2">
      <c r="A190" s="27" t="s">
        <v>1071</v>
      </c>
      <c r="B190" s="51" t="s">
        <v>1072</v>
      </c>
      <c r="C190" s="5" t="s">
        <v>132</v>
      </c>
      <c r="D190" s="7" t="s">
        <v>1078</v>
      </c>
      <c r="E190" s="9"/>
      <c r="F190" s="6"/>
      <c r="G190" s="31"/>
      <c r="H190" s="52"/>
      <c r="I190" s="53"/>
      <c r="J190" s="52" t="s">
        <v>27</v>
      </c>
      <c r="K190" s="13"/>
      <c r="L190" s="21" t="e">
        <f>VLOOKUP(E190,[1]Sheet1!$B$3:$G$770,6,FALSE)</f>
        <v>#N/A</v>
      </c>
      <c r="M190" s="8"/>
      <c r="N190" s="8"/>
      <c r="O190" s="8"/>
      <c r="P190" s="11"/>
      <c r="Q190" s="4"/>
      <c r="R190" s="6" t="s">
        <v>1078</v>
      </c>
      <c r="S190" s="24" t="s">
        <v>1006</v>
      </c>
    </row>
    <row r="191" spans="1:19" ht="21" customHeight="1" x14ac:dyDescent="0.2">
      <c r="A191" s="27" t="s">
        <v>1071</v>
      </c>
      <c r="B191" s="51" t="s">
        <v>1844</v>
      </c>
      <c r="C191" s="5" t="s">
        <v>954</v>
      </c>
      <c r="D191" s="7">
        <v>70120</v>
      </c>
      <c r="E191" s="9">
        <v>1000016502</v>
      </c>
      <c r="F191" s="6" t="s">
        <v>1845</v>
      </c>
      <c r="G191" s="31" t="s">
        <v>45</v>
      </c>
      <c r="H191" s="52" t="s">
        <v>1791</v>
      </c>
      <c r="I191" s="53" t="s">
        <v>26</v>
      </c>
      <c r="J191" s="52" t="s">
        <v>27</v>
      </c>
      <c r="K191" s="13">
        <v>750100</v>
      </c>
      <c r="L191" s="21">
        <f>VLOOKUP(E191,[1]Sheet1!$B$3:$G$770,6,FALSE)</f>
        <v>358049.31</v>
      </c>
      <c r="M191" s="8">
        <v>42552</v>
      </c>
      <c r="N191" s="8">
        <v>44742</v>
      </c>
      <c r="O191" s="8" t="s">
        <v>1846</v>
      </c>
      <c r="P191" s="11" t="s">
        <v>1847</v>
      </c>
      <c r="Q191" s="18" t="s">
        <v>1848</v>
      </c>
      <c r="R191" s="6" t="s">
        <v>1802</v>
      </c>
      <c r="S191" s="24" t="s">
        <v>898</v>
      </c>
    </row>
    <row r="192" spans="1:19" ht="21" customHeight="1" x14ac:dyDescent="0.2">
      <c r="A192" s="27" t="s">
        <v>1071</v>
      </c>
      <c r="B192" s="51" t="s">
        <v>1844</v>
      </c>
      <c r="C192" s="5" t="s">
        <v>954</v>
      </c>
      <c r="D192" s="7">
        <v>70110</v>
      </c>
      <c r="E192" s="9">
        <v>1000016710</v>
      </c>
      <c r="F192" s="6" t="s">
        <v>1845</v>
      </c>
      <c r="G192" s="31" t="s">
        <v>45</v>
      </c>
      <c r="H192" s="52" t="s">
        <v>1902</v>
      </c>
      <c r="I192" s="53" t="s">
        <v>26</v>
      </c>
      <c r="J192" s="52" t="s">
        <v>27</v>
      </c>
      <c r="K192" s="13">
        <v>1700000</v>
      </c>
      <c r="L192" s="21">
        <f>VLOOKUP(E192,[1]Sheet1!$B$3:$G$770,6,FALSE)</f>
        <v>1012473.41</v>
      </c>
      <c r="M192" s="8">
        <v>43800</v>
      </c>
      <c r="N192" s="8">
        <v>45260</v>
      </c>
      <c r="O192" s="8" t="s">
        <v>1846</v>
      </c>
      <c r="P192" s="11" t="s">
        <v>1847</v>
      </c>
      <c r="Q192" s="18" t="s">
        <v>1848</v>
      </c>
      <c r="R192" s="6" t="s">
        <v>1906</v>
      </c>
      <c r="S192" s="24" t="s">
        <v>898</v>
      </c>
    </row>
    <row r="193" spans="1:19" ht="21" customHeight="1" x14ac:dyDescent="0.2">
      <c r="A193" s="27" t="s">
        <v>611</v>
      </c>
      <c r="B193" s="51" t="s">
        <v>612</v>
      </c>
      <c r="C193" s="5" t="s">
        <v>132</v>
      </c>
      <c r="D193" s="7" t="s">
        <v>613</v>
      </c>
      <c r="E193" s="9">
        <v>1000011427</v>
      </c>
      <c r="F193" s="6" t="s">
        <v>614</v>
      </c>
      <c r="G193" s="29" t="s">
        <v>615</v>
      </c>
      <c r="H193" s="52" t="s">
        <v>524</v>
      </c>
      <c r="I193" s="53" t="s">
        <v>26</v>
      </c>
      <c r="J193" s="52" t="s">
        <v>27</v>
      </c>
      <c r="K193" s="13">
        <v>190000</v>
      </c>
      <c r="L193" s="21">
        <f>VLOOKUP(E193,[1]Sheet1!$B$3:$G$770,6,FALSE)</f>
        <v>70734.100000000006</v>
      </c>
      <c r="M193" s="8">
        <v>43344</v>
      </c>
      <c r="N193" s="8">
        <v>45169</v>
      </c>
      <c r="O193" s="8" t="s">
        <v>616</v>
      </c>
      <c r="P193" s="8" t="s">
        <v>617</v>
      </c>
      <c r="Q193" s="18" t="s">
        <v>618</v>
      </c>
      <c r="R193" s="6" t="s">
        <v>528</v>
      </c>
      <c r="S193" s="24" t="s">
        <v>529</v>
      </c>
    </row>
    <row r="194" spans="1:19" ht="21" customHeight="1" x14ac:dyDescent="0.2">
      <c r="A194" s="27" t="s">
        <v>611</v>
      </c>
      <c r="B194" s="51" t="s">
        <v>685</v>
      </c>
      <c r="C194" s="5" t="s">
        <v>132</v>
      </c>
      <c r="D194" s="7">
        <v>75201</v>
      </c>
      <c r="E194" s="9">
        <v>1000012337</v>
      </c>
      <c r="F194" s="6" t="s">
        <v>686</v>
      </c>
      <c r="G194" s="29" t="s">
        <v>687</v>
      </c>
      <c r="H194" s="52" t="s">
        <v>524</v>
      </c>
      <c r="I194" s="53" t="s">
        <v>26</v>
      </c>
      <c r="J194" s="52" t="s">
        <v>27</v>
      </c>
      <c r="K194" s="13">
        <v>285000</v>
      </c>
      <c r="L194" s="21">
        <f>VLOOKUP(E194,[1]Sheet1!$B$3:$G$770,6,FALSE)</f>
        <v>139829</v>
      </c>
      <c r="M194" s="8">
        <v>43405</v>
      </c>
      <c r="N194" s="8">
        <v>45230</v>
      </c>
      <c r="O194" s="8" t="s">
        <v>688</v>
      </c>
      <c r="P194" s="8" t="s">
        <v>689</v>
      </c>
      <c r="Q194" s="18" t="s">
        <v>690</v>
      </c>
      <c r="R194" s="6" t="s">
        <v>691</v>
      </c>
      <c r="S194" s="24" t="s">
        <v>692</v>
      </c>
    </row>
    <row r="195" spans="1:19" ht="21" customHeight="1" x14ac:dyDescent="0.2">
      <c r="A195" s="27" t="s">
        <v>2394</v>
      </c>
      <c r="B195" s="51" t="s">
        <v>2395</v>
      </c>
      <c r="C195" s="5" t="s">
        <v>22</v>
      </c>
      <c r="D195" s="7">
        <v>78100</v>
      </c>
      <c r="E195" s="9">
        <v>1000017095</v>
      </c>
      <c r="F195" s="6" t="s">
        <v>2396</v>
      </c>
      <c r="G195" s="29" t="s">
        <v>2397</v>
      </c>
      <c r="H195" s="52" t="s">
        <v>2106</v>
      </c>
      <c r="I195" s="53" t="s">
        <v>38</v>
      </c>
      <c r="J195" s="52" t="s">
        <v>183</v>
      </c>
      <c r="K195" s="13">
        <v>250000</v>
      </c>
      <c r="L195" s="21">
        <f>VLOOKUP(E195,[1]Sheet1!$B$3:$G$770,6,FALSE)</f>
        <v>120037.97</v>
      </c>
      <c r="M195" s="8">
        <v>44013</v>
      </c>
      <c r="N195" s="8">
        <v>45107</v>
      </c>
      <c r="O195" s="8" t="s">
        <v>2398</v>
      </c>
      <c r="P195" s="8" t="s">
        <v>2399</v>
      </c>
      <c r="Q195" s="18" t="s">
        <v>2400</v>
      </c>
      <c r="R195" s="6" t="s">
        <v>2392</v>
      </c>
      <c r="S195" s="24" t="s">
        <v>2393</v>
      </c>
    </row>
    <row r="196" spans="1:19" ht="21" customHeight="1" x14ac:dyDescent="0.2">
      <c r="A196" s="27" t="s">
        <v>2394</v>
      </c>
      <c r="B196" s="51" t="s">
        <v>2401</v>
      </c>
      <c r="C196" s="5" t="s">
        <v>22</v>
      </c>
      <c r="D196" s="7">
        <v>78100</v>
      </c>
      <c r="E196" s="9">
        <v>1000017096</v>
      </c>
      <c r="F196" s="6" t="s">
        <v>2402</v>
      </c>
      <c r="G196" s="29" t="s">
        <v>2403</v>
      </c>
      <c r="H196" s="52" t="s">
        <v>2106</v>
      </c>
      <c r="I196" s="53" t="s">
        <v>38</v>
      </c>
      <c r="J196" s="52" t="s">
        <v>183</v>
      </c>
      <c r="K196" s="13">
        <v>250000</v>
      </c>
      <c r="L196" s="21">
        <f>VLOOKUP(E196,[1]Sheet1!$B$3:$G$770,6,FALSE)</f>
        <v>175911.56</v>
      </c>
      <c r="M196" s="8">
        <v>43892</v>
      </c>
      <c r="N196" s="8">
        <v>44985</v>
      </c>
      <c r="O196" s="8" t="s">
        <v>2404</v>
      </c>
      <c r="P196" s="8" t="s">
        <v>2405</v>
      </c>
      <c r="Q196" s="18" t="s">
        <v>2406</v>
      </c>
      <c r="R196" s="6" t="s">
        <v>2392</v>
      </c>
      <c r="S196" s="24" t="s">
        <v>2393</v>
      </c>
    </row>
    <row r="197" spans="1:19" ht="21" customHeight="1" x14ac:dyDescent="0.2">
      <c r="A197" s="27" t="s">
        <v>2394</v>
      </c>
      <c r="B197" s="51" t="s">
        <v>2407</v>
      </c>
      <c r="C197" s="5" t="s">
        <v>22</v>
      </c>
      <c r="D197" s="7">
        <v>78100</v>
      </c>
      <c r="E197" s="9">
        <v>1000017097</v>
      </c>
      <c r="F197" s="6" t="s">
        <v>2408</v>
      </c>
      <c r="G197" s="29" t="s">
        <v>2409</v>
      </c>
      <c r="H197" s="52" t="s">
        <v>2106</v>
      </c>
      <c r="I197" s="53" t="s">
        <v>38</v>
      </c>
      <c r="J197" s="52" t="s">
        <v>183</v>
      </c>
      <c r="K197" s="13">
        <v>250000</v>
      </c>
      <c r="L197" s="21">
        <f>VLOOKUP(E197,[1]Sheet1!$B$3:$G$770,6,FALSE)</f>
        <v>97544.12</v>
      </c>
      <c r="M197" s="8">
        <v>43871</v>
      </c>
      <c r="N197" s="8">
        <v>44957</v>
      </c>
      <c r="O197" s="8" t="s">
        <v>2410</v>
      </c>
      <c r="P197" s="8" t="s">
        <v>2411</v>
      </c>
      <c r="Q197" s="18" t="s">
        <v>2412</v>
      </c>
      <c r="R197" s="6" t="s">
        <v>2392</v>
      </c>
      <c r="S197" s="24" t="s">
        <v>2393</v>
      </c>
    </row>
    <row r="198" spans="1:19" ht="21" customHeight="1" x14ac:dyDescent="0.2">
      <c r="A198" s="27" t="s">
        <v>2394</v>
      </c>
      <c r="B198" s="51" t="s">
        <v>2413</v>
      </c>
      <c r="C198" s="5" t="s">
        <v>22</v>
      </c>
      <c r="D198" s="7">
        <v>78100</v>
      </c>
      <c r="E198" s="9">
        <v>1000017285</v>
      </c>
      <c r="F198" s="6" t="s">
        <v>2227</v>
      </c>
      <c r="G198" s="29" t="s">
        <v>2228</v>
      </c>
      <c r="H198" s="52" t="s">
        <v>2106</v>
      </c>
      <c r="I198" s="53" t="s">
        <v>38</v>
      </c>
      <c r="J198" s="52" t="s">
        <v>183</v>
      </c>
      <c r="K198" s="13">
        <v>400000</v>
      </c>
      <c r="L198" s="21">
        <f>VLOOKUP(E198,[1]Sheet1!$B$3:$G$770,6,FALSE)</f>
        <v>55227.71</v>
      </c>
      <c r="M198" s="8">
        <v>43891</v>
      </c>
      <c r="N198" s="8">
        <v>44985</v>
      </c>
      <c r="O198" s="8" t="s">
        <v>2229</v>
      </c>
      <c r="P198" s="8" t="s">
        <v>2414</v>
      </c>
      <c r="Q198" s="18" t="s">
        <v>2231</v>
      </c>
      <c r="R198" s="6" t="s">
        <v>2392</v>
      </c>
      <c r="S198" s="24" t="s">
        <v>2393</v>
      </c>
    </row>
    <row r="199" spans="1:19" ht="21" customHeight="1" x14ac:dyDescent="0.2">
      <c r="A199" s="27" t="s">
        <v>316</v>
      </c>
      <c r="B199" s="51" t="s">
        <v>317</v>
      </c>
      <c r="C199" s="5" t="s">
        <v>132</v>
      </c>
      <c r="D199" s="7">
        <v>81118</v>
      </c>
      <c r="E199" s="9">
        <v>1000010327</v>
      </c>
      <c r="F199" s="6" t="s">
        <v>318</v>
      </c>
      <c r="G199" s="29" t="s">
        <v>319</v>
      </c>
      <c r="H199" s="52" t="s">
        <v>25</v>
      </c>
      <c r="I199" s="53" t="s">
        <v>26</v>
      </c>
      <c r="J199" s="52" t="s">
        <v>27</v>
      </c>
      <c r="K199" s="13">
        <v>750000</v>
      </c>
      <c r="L199" s="21">
        <f>VLOOKUP(E199,[1]Sheet1!$B$3:$G$770,6,FALSE)</f>
        <v>155603.96</v>
      </c>
      <c r="M199" s="8">
        <v>43282</v>
      </c>
      <c r="N199" s="8">
        <v>44742</v>
      </c>
      <c r="O199" s="8" t="s">
        <v>320</v>
      </c>
      <c r="P199" s="11" t="s">
        <v>321</v>
      </c>
      <c r="Q199" s="18" t="s">
        <v>322</v>
      </c>
      <c r="R199" s="6" t="s">
        <v>287</v>
      </c>
      <c r="S199" s="24" t="s">
        <v>288</v>
      </c>
    </row>
    <row r="200" spans="1:19" ht="21" customHeight="1" x14ac:dyDescent="0.2">
      <c r="A200" s="27" t="s">
        <v>57</v>
      </c>
      <c r="B200" s="51" t="s">
        <v>58</v>
      </c>
      <c r="C200" s="5" t="s">
        <v>22</v>
      </c>
      <c r="D200" s="7">
        <v>81550</v>
      </c>
      <c r="E200" s="9">
        <v>1000015929</v>
      </c>
      <c r="F200" s="6" t="s">
        <v>59</v>
      </c>
      <c r="G200" s="29" t="s">
        <v>60</v>
      </c>
      <c r="H200" s="52" t="s">
        <v>52</v>
      </c>
      <c r="I200" s="53" t="s">
        <v>26</v>
      </c>
      <c r="J200" s="52" t="s">
        <v>27</v>
      </c>
      <c r="K200" s="13">
        <v>919591.8</v>
      </c>
      <c r="L200" s="21">
        <f>VLOOKUP(E200,[1]Sheet1!$B$3:$G$770,6,FALSE)</f>
        <v>498530.07</v>
      </c>
      <c r="M200" s="8">
        <v>43770</v>
      </c>
      <c r="N200" s="8">
        <v>45596</v>
      </c>
      <c r="O200" s="8" t="s">
        <v>61</v>
      </c>
      <c r="P200" s="11" t="s">
        <v>62</v>
      </c>
      <c r="Q200" s="18" t="s">
        <v>63</v>
      </c>
      <c r="R200" s="6" t="s">
        <v>31</v>
      </c>
      <c r="S200" s="24" t="s">
        <v>32</v>
      </c>
    </row>
    <row r="201" spans="1:19" ht="21" customHeight="1" x14ac:dyDescent="0.2">
      <c r="A201" s="27" t="s">
        <v>57</v>
      </c>
      <c r="B201" s="51" t="s">
        <v>281</v>
      </c>
      <c r="C201" s="5" t="s">
        <v>22</v>
      </c>
      <c r="D201" s="7">
        <v>60201</v>
      </c>
      <c r="E201" s="9">
        <v>1000020211</v>
      </c>
      <c r="F201" s="6" t="s">
        <v>282</v>
      </c>
      <c r="G201" s="29" t="s">
        <v>283</v>
      </c>
      <c r="H201" s="52" t="s">
        <v>25</v>
      </c>
      <c r="I201" s="53" t="s">
        <v>26</v>
      </c>
      <c r="J201" s="52" t="s">
        <v>27</v>
      </c>
      <c r="K201" s="13">
        <v>1000000</v>
      </c>
      <c r="L201" s="21">
        <f>VLOOKUP(E201,[1]Sheet1!$B$3:$G$770,6,FALSE)</f>
        <v>710307.67</v>
      </c>
      <c r="M201" s="8">
        <v>44197</v>
      </c>
      <c r="N201" s="8">
        <v>45291</v>
      </c>
      <c r="O201" s="8" t="s">
        <v>284</v>
      </c>
      <c r="P201" s="11" t="s">
        <v>285</v>
      </c>
      <c r="Q201" s="18" t="s">
        <v>286</v>
      </c>
      <c r="R201" s="6" t="s">
        <v>287</v>
      </c>
      <c r="S201" s="24" t="s">
        <v>288</v>
      </c>
    </row>
    <row r="202" spans="1:19" ht="21" customHeight="1" x14ac:dyDescent="0.2">
      <c r="A202" s="27" t="s">
        <v>57</v>
      </c>
      <c r="B202" s="51" t="s">
        <v>475</v>
      </c>
      <c r="C202" s="5" t="s">
        <v>22</v>
      </c>
      <c r="D202" s="7" t="s">
        <v>476</v>
      </c>
      <c r="E202" s="9">
        <v>1000017024</v>
      </c>
      <c r="F202" s="6" t="s">
        <v>477</v>
      </c>
      <c r="G202" s="29" t="s">
        <v>478</v>
      </c>
      <c r="H202" s="52" t="s">
        <v>25</v>
      </c>
      <c r="I202" s="53" t="s">
        <v>26</v>
      </c>
      <c r="J202" s="52" t="s">
        <v>27</v>
      </c>
      <c r="K202" s="13">
        <v>8000000</v>
      </c>
      <c r="L202" s="21">
        <f>VLOOKUP(E202,[1]Sheet1!$B$3:$G$770,6,FALSE)</f>
        <v>3309908.57</v>
      </c>
      <c r="M202" s="8">
        <v>43845</v>
      </c>
      <c r="N202" s="8">
        <v>45291</v>
      </c>
      <c r="O202" s="8" t="s">
        <v>479</v>
      </c>
      <c r="P202" s="11" t="s">
        <v>480</v>
      </c>
      <c r="Q202" s="18" t="s">
        <v>481</v>
      </c>
      <c r="R202" s="6" t="s">
        <v>287</v>
      </c>
      <c r="S202" s="24" t="s">
        <v>288</v>
      </c>
    </row>
    <row r="203" spans="1:19" ht="21" customHeight="1" x14ac:dyDescent="0.2">
      <c r="A203" s="27" t="s">
        <v>57</v>
      </c>
      <c r="B203" s="51" t="s">
        <v>856</v>
      </c>
      <c r="C203" s="5" t="s">
        <v>22</v>
      </c>
      <c r="D203" s="7">
        <v>65030</v>
      </c>
      <c r="E203" s="9">
        <v>1000018973</v>
      </c>
      <c r="F203" s="6" t="s">
        <v>857</v>
      </c>
      <c r="G203" s="31" t="s">
        <v>858</v>
      </c>
      <c r="H203" s="52" t="s">
        <v>793</v>
      </c>
      <c r="I203" s="53" t="s">
        <v>26</v>
      </c>
      <c r="J203" s="52" t="s">
        <v>27</v>
      </c>
      <c r="K203" s="13">
        <v>242520</v>
      </c>
      <c r="L203" s="21">
        <f>VLOOKUP(E203,[1]Sheet1!$B$3:$G$770,6,FALSE)</f>
        <v>209123.85</v>
      </c>
      <c r="M203" s="8">
        <v>44197</v>
      </c>
      <c r="N203" s="8">
        <v>45291</v>
      </c>
      <c r="O203" s="8" t="s">
        <v>859</v>
      </c>
      <c r="P203" s="11" t="s">
        <v>860</v>
      </c>
      <c r="Q203" s="18" t="s">
        <v>861</v>
      </c>
      <c r="R203" s="6" t="s">
        <v>862</v>
      </c>
      <c r="S203" s="24" t="s">
        <v>855</v>
      </c>
    </row>
    <row r="204" spans="1:19" ht="21" customHeight="1" x14ac:dyDescent="0.2">
      <c r="A204" s="27" t="s">
        <v>57</v>
      </c>
      <c r="B204" s="45" t="s">
        <v>899</v>
      </c>
      <c r="C204" s="12" t="s">
        <v>22</v>
      </c>
      <c r="D204" s="15">
        <v>60540</v>
      </c>
      <c r="E204" s="17">
        <v>1000023122</v>
      </c>
      <c r="F204" s="14" t="s">
        <v>900</v>
      </c>
      <c r="G204" s="32" t="s">
        <v>901</v>
      </c>
      <c r="H204" s="54" t="s">
        <v>793</v>
      </c>
      <c r="I204" s="55" t="s">
        <v>26</v>
      </c>
      <c r="J204" s="54" t="s">
        <v>27</v>
      </c>
      <c r="K204" s="13">
        <v>160000</v>
      </c>
      <c r="L204" s="21">
        <f>VLOOKUP(E204,[1]Sheet1!$B$3:$G$770,6,FALSE)</f>
        <v>110000</v>
      </c>
      <c r="M204" s="16">
        <v>44515</v>
      </c>
      <c r="N204" s="16">
        <v>45610</v>
      </c>
      <c r="O204" s="16" t="s">
        <v>900</v>
      </c>
      <c r="P204" s="11" t="s">
        <v>902</v>
      </c>
      <c r="Q204" s="18" t="s">
        <v>903</v>
      </c>
      <c r="R204" s="14" t="s">
        <v>238</v>
      </c>
      <c r="S204" s="25" t="s">
        <v>239</v>
      </c>
    </row>
    <row r="205" spans="1:19" ht="21" customHeight="1" x14ac:dyDescent="0.2">
      <c r="A205" s="27" t="s">
        <v>57</v>
      </c>
      <c r="B205" s="45" t="s">
        <v>904</v>
      </c>
      <c r="C205" s="12" t="s">
        <v>22</v>
      </c>
      <c r="D205" s="15">
        <v>60605</v>
      </c>
      <c r="E205" s="17">
        <v>1000009655</v>
      </c>
      <c r="F205" s="14" t="s">
        <v>905</v>
      </c>
      <c r="G205" s="32" t="s">
        <v>906</v>
      </c>
      <c r="H205" s="54" t="s">
        <v>793</v>
      </c>
      <c r="I205" s="55" t="s">
        <v>26</v>
      </c>
      <c r="J205" s="54" t="s">
        <v>27</v>
      </c>
      <c r="K205" s="13">
        <v>1300000</v>
      </c>
      <c r="L205" s="21">
        <f>VLOOKUP(E205,[1]Sheet1!$B$3:$G$770,6,FALSE)</f>
        <v>1269382.29</v>
      </c>
      <c r="M205" s="16">
        <v>43221</v>
      </c>
      <c r="N205" s="16">
        <v>45046</v>
      </c>
      <c r="O205" s="16" t="s">
        <v>907</v>
      </c>
      <c r="P205" s="11" t="s">
        <v>908</v>
      </c>
      <c r="Q205" s="18" t="s">
        <v>909</v>
      </c>
      <c r="R205" s="14" t="s">
        <v>854</v>
      </c>
      <c r="S205" s="24" t="s">
        <v>855</v>
      </c>
    </row>
    <row r="206" spans="1:19" ht="21" customHeight="1" x14ac:dyDescent="0.2">
      <c r="A206" s="27" t="s">
        <v>57</v>
      </c>
      <c r="B206" s="51" t="s">
        <v>910</v>
      </c>
      <c r="C206" s="5" t="s">
        <v>22</v>
      </c>
      <c r="D206" s="7">
        <v>60733</v>
      </c>
      <c r="E206" s="9">
        <v>1000009764</v>
      </c>
      <c r="F206" s="6" t="s">
        <v>911</v>
      </c>
      <c r="G206" s="31" t="s">
        <v>912</v>
      </c>
      <c r="H206" s="52" t="s">
        <v>793</v>
      </c>
      <c r="I206" s="53" t="s">
        <v>26</v>
      </c>
      <c r="J206" s="52" t="s">
        <v>27</v>
      </c>
      <c r="K206" s="13">
        <v>2500000</v>
      </c>
      <c r="L206" s="21">
        <f>VLOOKUP(E206,[1]Sheet1!$B$3:$G$770,6,FALSE)</f>
        <v>426547.49</v>
      </c>
      <c r="M206" s="8">
        <v>43221</v>
      </c>
      <c r="N206" s="8">
        <v>45046</v>
      </c>
      <c r="O206" s="8" t="s">
        <v>913</v>
      </c>
      <c r="P206" s="11" t="s">
        <v>914</v>
      </c>
      <c r="Q206" s="18" t="s">
        <v>915</v>
      </c>
      <c r="R206" s="6" t="s">
        <v>497</v>
      </c>
      <c r="S206" s="24" t="s">
        <v>855</v>
      </c>
    </row>
    <row r="207" spans="1:19" ht="21" customHeight="1" x14ac:dyDescent="0.2">
      <c r="A207" s="27" t="s">
        <v>57</v>
      </c>
      <c r="B207" s="45" t="s">
        <v>916</v>
      </c>
      <c r="C207" s="12" t="s">
        <v>132</v>
      </c>
      <c r="D207" s="15">
        <v>60812</v>
      </c>
      <c r="E207" s="17">
        <v>1000017899</v>
      </c>
      <c r="F207" s="14" t="s">
        <v>917</v>
      </c>
      <c r="G207" s="32" t="s">
        <v>918</v>
      </c>
      <c r="H207" s="54" t="s">
        <v>793</v>
      </c>
      <c r="I207" s="55" t="s">
        <v>26</v>
      </c>
      <c r="J207" s="54" t="s">
        <v>27</v>
      </c>
      <c r="K207" s="13">
        <v>250000</v>
      </c>
      <c r="L207" s="21">
        <f>VLOOKUP(E207,[1]Sheet1!$B$3:$G$770,6,FALSE)</f>
        <v>220000</v>
      </c>
      <c r="M207" s="16">
        <v>44013</v>
      </c>
      <c r="N207" s="16">
        <v>45107</v>
      </c>
      <c r="O207" s="16" t="s">
        <v>919</v>
      </c>
      <c r="P207" s="11" t="s">
        <v>920</v>
      </c>
      <c r="Q207" s="18" t="s">
        <v>921</v>
      </c>
      <c r="R207" s="14" t="s">
        <v>238</v>
      </c>
      <c r="S207" s="25" t="s">
        <v>239</v>
      </c>
    </row>
    <row r="208" spans="1:19" ht="21" customHeight="1" x14ac:dyDescent="0.2">
      <c r="A208" s="27" t="s">
        <v>57</v>
      </c>
      <c r="B208" s="45" t="s">
        <v>922</v>
      </c>
      <c r="C208" s="12" t="s">
        <v>22</v>
      </c>
      <c r="D208" s="15">
        <v>61200</v>
      </c>
      <c r="E208" s="17">
        <v>1000022381</v>
      </c>
      <c r="F208" s="14" t="s">
        <v>923</v>
      </c>
      <c r="G208" s="32" t="s">
        <v>924</v>
      </c>
      <c r="H208" s="54" t="s">
        <v>793</v>
      </c>
      <c r="I208" s="55" t="s">
        <v>26</v>
      </c>
      <c r="J208" s="54" t="s">
        <v>27</v>
      </c>
      <c r="K208" s="13">
        <v>950000</v>
      </c>
      <c r="L208" s="21">
        <f>VLOOKUP(E208,[1]Sheet1!$B$3:$G$770,6,FALSE)</f>
        <v>806033.78</v>
      </c>
      <c r="M208" s="16">
        <v>44423</v>
      </c>
      <c r="N208" s="16">
        <v>45518</v>
      </c>
      <c r="O208" s="16" t="s">
        <v>925</v>
      </c>
      <c r="P208" s="11" t="s">
        <v>926</v>
      </c>
      <c r="Q208" s="18" t="s">
        <v>927</v>
      </c>
      <c r="R208" s="14" t="s">
        <v>238</v>
      </c>
      <c r="S208" s="25" t="s">
        <v>239</v>
      </c>
    </row>
    <row r="209" spans="1:19" ht="21" customHeight="1" x14ac:dyDescent="0.2">
      <c r="A209" s="27" t="s">
        <v>57</v>
      </c>
      <c r="B209" s="45" t="s">
        <v>928</v>
      </c>
      <c r="C209" s="12" t="s">
        <v>22</v>
      </c>
      <c r="D209" s="15">
        <v>61200</v>
      </c>
      <c r="E209" s="17">
        <v>1000022582</v>
      </c>
      <c r="F209" s="14" t="s">
        <v>929</v>
      </c>
      <c r="G209" s="32" t="s">
        <v>930</v>
      </c>
      <c r="H209" s="54" t="s">
        <v>793</v>
      </c>
      <c r="I209" s="55" t="s">
        <v>26</v>
      </c>
      <c r="J209" s="54" t="s">
        <v>27</v>
      </c>
      <c r="K209" s="13">
        <v>950000</v>
      </c>
      <c r="L209" s="21">
        <f>VLOOKUP(E209,[1]Sheet1!$B$3:$G$770,6,FALSE)</f>
        <v>940000</v>
      </c>
      <c r="M209" s="16">
        <v>44423</v>
      </c>
      <c r="N209" s="16">
        <v>45518</v>
      </c>
      <c r="O209" s="16" t="s">
        <v>931</v>
      </c>
      <c r="P209" s="11" t="s">
        <v>932</v>
      </c>
      <c r="Q209" s="18" t="s">
        <v>933</v>
      </c>
      <c r="R209" s="14" t="s">
        <v>238</v>
      </c>
      <c r="S209" s="25" t="s">
        <v>239</v>
      </c>
    </row>
    <row r="210" spans="1:19" ht="21" customHeight="1" x14ac:dyDescent="0.2">
      <c r="A210" s="27" t="s">
        <v>57</v>
      </c>
      <c r="B210" s="45" t="s">
        <v>934</v>
      </c>
      <c r="C210" s="12" t="s">
        <v>640</v>
      </c>
      <c r="D210" s="15">
        <v>61630</v>
      </c>
      <c r="E210" s="17">
        <v>1000010642</v>
      </c>
      <c r="F210" s="14" t="s">
        <v>935</v>
      </c>
      <c r="G210" s="32" t="s">
        <v>936</v>
      </c>
      <c r="H210" s="54" t="s">
        <v>793</v>
      </c>
      <c r="I210" s="55" t="s">
        <v>26</v>
      </c>
      <c r="J210" s="54" t="s">
        <v>27</v>
      </c>
      <c r="K210" s="13">
        <v>16995</v>
      </c>
      <c r="L210" s="21">
        <v>13596</v>
      </c>
      <c r="M210" s="16">
        <v>43153</v>
      </c>
      <c r="N210" s="16">
        <v>44978</v>
      </c>
      <c r="O210" s="16" t="s">
        <v>937</v>
      </c>
      <c r="P210" s="11" t="s">
        <v>938</v>
      </c>
      <c r="Q210" s="18" t="s">
        <v>939</v>
      </c>
      <c r="R210" s="14" t="s">
        <v>238</v>
      </c>
      <c r="S210" s="25" t="s">
        <v>239</v>
      </c>
    </row>
    <row r="211" spans="1:19" ht="21" customHeight="1" x14ac:dyDescent="0.2">
      <c r="A211" s="27" t="s">
        <v>57</v>
      </c>
      <c r="B211" s="45" t="s">
        <v>978</v>
      </c>
      <c r="C211" s="12" t="s">
        <v>22</v>
      </c>
      <c r="D211" s="15" t="s">
        <v>979</v>
      </c>
      <c r="E211" s="17">
        <v>1000022574</v>
      </c>
      <c r="F211" s="14" t="s">
        <v>900</v>
      </c>
      <c r="G211" s="32" t="s">
        <v>901</v>
      </c>
      <c r="H211" s="54" t="s">
        <v>793</v>
      </c>
      <c r="I211" s="55" t="s">
        <v>26</v>
      </c>
      <c r="J211" s="54" t="s">
        <v>27</v>
      </c>
      <c r="K211" s="13">
        <v>250000</v>
      </c>
      <c r="L211" s="21">
        <f>VLOOKUP(E211,[1]Sheet1!$B$3:$G$770,6,FALSE)</f>
        <v>170000</v>
      </c>
      <c r="M211" s="16">
        <v>44423</v>
      </c>
      <c r="N211" s="16">
        <v>45518</v>
      </c>
      <c r="O211" s="16" t="s">
        <v>900</v>
      </c>
      <c r="P211" s="11" t="s">
        <v>902</v>
      </c>
      <c r="Q211" s="18" t="s">
        <v>903</v>
      </c>
      <c r="R211" s="14" t="s">
        <v>238</v>
      </c>
      <c r="S211" s="25" t="s">
        <v>239</v>
      </c>
    </row>
    <row r="212" spans="1:19" ht="21" customHeight="1" x14ac:dyDescent="0.2">
      <c r="A212" s="27" t="s">
        <v>57</v>
      </c>
      <c r="B212" s="51" t="s">
        <v>1007</v>
      </c>
      <c r="C212" s="5" t="s">
        <v>22</v>
      </c>
      <c r="D212" s="7">
        <v>60402</v>
      </c>
      <c r="E212" s="9">
        <v>1000018242</v>
      </c>
      <c r="F212" s="6" t="s">
        <v>1008</v>
      </c>
      <c r="G212" s="29" t="s">
        <v>1009</v>
      </c>
      <c r="H212" s="52" t="s">
        <v>793</v>
      </c>
      <c r="I212" s="53" t="s">
        <v>26</v>
      </c>
      <c r="J212" s="52" t="s">
        <v>27</v>
      </c>
      <c r="K212" s="13">
        <v>500000</v>
      </c>
      <c r="L212" s="21">
        <f>VLOOKUP(E212,[1]Sheet1!$B$3:$G$770,6,FALSE)</f>
        <v>500000</v>
      </c>
      <c r="M212" s="8">
        <v>44197</v>
      </c>
      <c r="N212" s="8">
        <v>45291</v>
      </c>
      <c r="O212" s="8" t="s">
        <v>1010</v>
      </c>
      <c r="P212" s="11" t="s">
        <v>1011</v>
      </c>
      <c r="Q212" s="18" t="s">
        <v>1012</v>
      </c>
      <c r="R212" s="6" t="s">
        <v>1013</v>
      </c>
      <c r="S212" s="24" t="s">
        <v>1006</v>
      </c>
    </row>
    <row r="213" spans="1:19" ht="21" customHeight="1" x14ac:dyDescent="0.2">
      <c r="A213" s="27" t="s">
        <v>57</v>
      </c>
      <c r="B213" s="51" t="s">
        <v>1007</v>
      </c>
      <c r="C213" s="5" t="s">
        <v>22</v>
      </c>
      <c r="D213" s="7">
        <v>60403</v>
      </c>
      <c r="E213" s="9">
        <v>1000021126</v>
      </c>
      <c r="F213" s="6" t="s">
        <v>1014</v>
      </c>
      <c r="G213" s="31" t="s">
        <v>1015</v>
      </c>
      <c r="H213" s="52" t="s">
        <v>793</v>
      </c>
      <c r="I213" s="53" t="s">
        <v>26</v>
      </c>
      <c r="J213" s="52" t="s">
        <v>27</v>
      </c>
      <c r="K213" s="13">
        <v>9990000</v>
      </c>
      <c r="L213" s="21">
        <f>VLOOKUP(E213,[1]Sheet1!$B$3:$G$770,6,FALSE)</f>
        <v>8690000</v>
      </c>
      <c r="M213" s="8">
        <v>44470</v>
      </c>
      <c r="N213" s="8">
        <v>45565</v>
      </c>
      <c r="O213" s="8" t="s">
        <v>1016</v>
      </c>
      <c r="P213" s="11" t="s">
        <v>1017</v>
      </c>
      <c r="Q213" s="18" t="s">
        <v>1018</v>
      </c>
      <c r="R213" s="6" t="s">
        <v>1013</v>
      </c>
      <c r="S213" s="24" t="s">
        <v>1006</v>
      </c>
    </row>
    <row r="214" spans="1:19" ht="21" customHeight="1" x14ac:dyDescent="0.2">
      <c r="A214" s="27" t="s">
        <v>57</v>
      </c>
      <c r="B214" s="51" t="s">
        <v>1019</v>
      </c>
      <c r="C214" s="5" t="s">
        <v>22</v>
      </c>
      <c r="D214" s="7">
        <v>60420</v>
      </c>
      <c r="E214" s="9">
        <v>1000017503</v>
      </c>
      <c r="F214" s="6" t="s">
        <v>1020</v>
      </c>
      <c r="G214" s="29" t="s">
        <v>1021</v>
      </c>
      <c r="H214" s="52" t="s">
        <v>793</v>
      </c>
      <c r="I214" s="53" t="s">
        <v>26</v>
      </c>
      <c r="J214" s="52" t="s">
        <v>27</v>
      </c>
      <c r="K214" s="13">
        <v>997852</v>
      </c>
      <c r="L214" s="21">
        <f>VLOOKUP(E214,[1]Sheet1!$B$3:$G$770,6,FALSE)</f>
        <v>854851.98</v>
      </c>
      <c r="M214" s="8">
        <v>43913</v>
      </c>
      <c r="N214" s="8">
        <v>45007</v>
      </c>
      <c r="O214" s="8" t="s">
        <v>1022</v>
      </c>
      <c r="P214" s="11" t="s">
        <v>1023</v>
      </c>
      <c r="Q214" s="18" t="s">
        <v>1024</v>
      </c>
      <c r="R214" s="6" t="s">
        <v>1013</v>
      </c>
      <c r="S214" s="24" t="s">
        <v>1006</v>
      </c>
    </row>
    <row r="215" spans="1:19" ht="21" customHeight="1" x14ac:dyDescent="0.2">
      <c r="A215" s="27" t="s">
        <v>57</v>
      </c>
      <c r="B215" s="51" t="s">
        <v>1025</v>
      </c>
      <c r="C215" s="5" t="s">
        <v>22</v>
      </c>
      <c r="D215" s="7">
        <v>60630</v>
      </c>
      <c r="E215" s="9">
        <v>1000024568</v>
      </c>
      <c r="F215" s="46" t="s">
        <v>1026</v>
      </c>
      <c r="G215" s="47" t="s">
        <v>1027</v>
      </c>
      <c r="H215" s="52" t="s">
        <v>793</v>
      </c>
      <c r="I215" s="53" t="s">
        <v>26</v>
      </c>
      <c r="J215" s="52" t="s">
        <v>27</v>
      </c>
      <c r="K215" s="13">
        <v>125000</v>
      </c>
      <c r="L215" s="21">
        <f>VLOOKUP(E215,[1]Sheet1!$B$3:$G$770,6,FALSE)</f>
        <v>122000</v>
      </c>
      <c r="M215" s="8">
        <v>44621</v>
      </c>
      <c r="N215" s="8">
        <v>46446</v>
      </c>
      <c r="O215" s="46" t="s">
        <v>1028</v>
      </c>
      <c r="P215" s="11" t="s">
        <v>1029</v>
      </c>
      <c r="Q215" s="69" t="s">
        <v>1030</v>
      </c>
      <c r="R215" s="6" t="s">
        <v>1013</v>
      </c>
      <c r="S215" s="24" t="s">
        <v>1006</v>
      </c>
    </row>
    <row r="216" spans="1:19" ht="21" customHeight="1" x14ac:dyDescent="0.2">
      <c r="A216" s="27" t="s">
        <v>57</v>
      </c>
      <c r="B216" s="51" t="s">
        <v>1037</v>
      </c>
      <c r="C216" s="5" t="s">
        <v>22</v>
      </c>
      <c r="D216" s="7">
        <v>61400</v>
      </c>
      <c r="E216" s="9">
        <v>1000014525</v>
      </c>
      <c r="F216" s="6" t="s">
        <v>1038</v>
      </c>
      <c r="G216" s="31" t="s">
        <v>60</v>
      </c>
      <c r="H216" s="52" t="s">
        <v>793</v>
      </c>
      <c r="I216" s="53" t="s">
        <v>26</v>
      </c>
      <c r="J216" s="52" t="s">
        <v>27</v>
      </c>
      <c r="K216" s="13">
        <v>1000000</v>
      </c>
      <c r="L216" s="21">
        <f>VLOOKUP(E216,[1]Sheet1!$B$3:$G$770,6,FALSE)</f>
        <v>517852.66</v>
      </c>
      <c r="M216" s="8">
        <v>44013</v>
      </c>
      <c r="N216" s="8">
        <v>45107</v>
      </c>
      <c r="O216" s="8" t="s">
        <v>1039</v>
      </c>
      <c r="P216" s="11" t="s">
        <v>1040</v>
      </c>
      <c r="Q216" s="18" t="s">
        <v>1041</v>
      </c>
      <c r="R216" s="6" t="s">
        <v>1013</v>
      </c>
      <c r="S216" s="24" t="s">
        <v>1006</v>
      </c>
    </row>
    <row r="217" spans="1:19" ht="21" customHeight="1" x14ac:dyDescent="0.2">
      <c r="A217" s="27" t="s">
        <v>57</v>
      </c>
      <c r="B217" s="51" t="s">
        <v>1042</v>
      </c>
      <c r="C217" s="5" t="s">
        <v>22</v>
      </c>
      <c r="D217" s="7">
        <v>61445</v>
      </c>
      <c r="E217" s="9">
        <v>1000022968</v>
      </c>
      <c r="F217" s="6" t="s">
        <v>1042</v>
      </c>
      <c r="G217" s="31" t="s">
        <v>1043</v>
      </c>
      <c r="H217" s="52" t="s">
        <v>793</v>
      </c>
      <c r="I217" s="53" t="s">
        <v>26</v>
      </c>
      <c r="J217" s="52" t="s">
        <v>27</v>
      </c>
      <c r="K217" s="13">
        <v>500000</v>
      </c>
      <c r="L217" s="21">
        <f>VLOOKUP(E217,[1]Sheet1!$B$3:$G$770,6,FALSE)</f>
        <v>500000</v>
      </c>
      <c r="M217" s="8">
        <v>44378</v>
      </c>
      <c r="N217" s="8">
        <v>46203</v>
      </c>
      <c r="O217" s="8" t="s">
        <v>1044</v>
      </c>
      <c r="P217" s="11">
        <v>9092485847</v>
      </c>
      <c r="Q217" s="18" t="s">
        <v>1045</v>
      </c>
      <c r="R217" s="6" t="s">
        <v>1013</v>
      </c>
      <c r="S217" s="24" t="s">
        <v>1006</v>
      </c>
    </row>
    <row r="218" spans="1:19" ht="21" customHeight="1" x14ac:dyDescent="0.2">
      <c r="A218" s="27" t="s">
        <v>57</v>
      </c>
      <c r="B218" s="51" t="s">
        <v>1046</v>
      </c>
      <c r="C218" s="5" t="s">
        <v>22</v>
      </c>
      <c r="D218" s="7">
        <v>61450</v>
      </c>
      <c r="E218" s="9">
        <v>1000017716</v>
      </c>
      <c r="F218" s="6" t="s">
        <v>1047</v>
      </c>
      <c r="G218" s="31" t="s">
        <v>1048</v>
      </c>
      <c r="H218" s="52" t="s">
        <v>793</v>
      </c>
      <c r="I218" s="53" t="s">
        <v>26</v>
      </c>
      <c r="J218" s="52" t="s">
        <v>27</v>
      </c>
      <c r="K218" s="13">
        <v>160000</v>
      </c>
      <c r="L218" s="21">
        <f>VLOOKUP(E218,[1]Sheet1!$B$3:$G$770,6,FALSE)</f>
        <v>36930</v>
      </c>
      <c r="M218" s="8">
        <v>43983</v>
      </c>
      <c r="N218" s="8">
        <v>45077</v>
      </c>
      <c r="O218" s="8" t="s">
        <v>1049</v>
      </c>
      <c r="P218" s="11" t="s">
        <v>1050</v>
      </c>
      <c r="Q218" s="4" t="s">
        <v>1051</v>
      </c>
      <c r="R218" s="6" t="s">
        <v>1013</v>
      </c>
      <c r="S218" s="24" t="s">
        <v>1006</v>
      </c>
    </row>
    <row r="219" spans="1:19" ht="21" customHeight="1" x14ac:dyDescent="0.2">
      <c r="A219" s="27" t="s">
        <v>57</v>
      </c>
      <c r="B219" s="51" t="s">
        <v>1052</v>
      </c>
      <c r="C219" s="5" t="s">
        <v>22</v>
      </c>
      <c r="D219" s="7">
        <v>61460</v>
      </c>
      <c r="E219" s="9">
        <v>1000022408</v>
      </c>
      <c r="F219" s="6" t="s">
        <v>1053</v>
      </c>
      <c r="G219" s="29" t="s">
        <v>1054</v>
      </c>
      <c r="H219" s="52" t="s">
        <v>793</v>
      </c>
      <c r="I219" s="53" t="s">
        <v>26</v>
      </c>
      <c r="J219" s="52" t="s">
        <v>27</v>
      </c>
      <c r="K219" s="13">
        <v>625000</v>
      </c>
      <c r="L219" s="21">
        <f>VLOOKUP(E219,[1]Sheet1!$B$3:$G$770,6,FALSE)</f>
        <v>567612.03</v>
      </c>
      <c r="M219" s="8">
        <v>44409</v>
      </c>
      <c r="N219" s="8">
        <v>46234</v>
      </c>
      <c r="O219" s="8" t="s">
        <v>1055</v>
      </c>
      <c r="P219" s="11" t="s">
        <v>1056</v>
      </c>
      <c r="Q219" s="18" t="s">
        <v>1057</v>
      </c>
      <c r="R219" s="6" t="s">
        <v>1013</v>
      </c>
      <c r="S219" s="24" t="s">
        <v>1006</v>
      </c>
    </row>
    <row r="220" spans="1:19" ht="21" customHeight="1" x14ac:dyDescent="0.2">
      <c r="A220" s="27" t="s">
        <v>57</v>
      </c>
      <c r="B220" s="51" t="s">
        <v>1058</v>
      </c>
      <c r="C220" s="5" t="s">
        <v>22</v>
      </c>
      <c r="D220" s="7">
        <v>61470</v>
      </c>
      <c r="E220" s="9">
        <v>1000022965</v>
      </c>
      <c r="F220" s="6" t="s">
        <v>1059</v>
      </c>
      <c r="G220" s="31" t="s">
        <v>1060</v>
      </c>
      <c r="H220" s="52" t="s">
        <v>793</v>
      </c>
      <c r="I220" s="53" t="s">
        <v>26</v>
      </c>
      <c r="J220" s="52" t="s">
        <v>27</v>
      </c>
      <c r="K220" s="13">
        <v>820000</v>
      </c>
      <c r="L220" s="21">
        <f>VLOOKUP(E220,[1]Sheet1!$B$3:$G$770,6,FALSE)</f>
        <v>737018</v>
      </c>
      <c r="M220" s="8">
        <v>44287</v>
      </c>
      <c r="N220" s="8">
        <v>45382</v>
      </c>
      <c r="O220" s="8" t="s">
        <v>1061</v>
      </c>
      <c r="P220" s="11" t="s">
        <v>1062</v>
      </c>
      <c r="Q220" s="18" t="s">
        <v>1063</v>
      </c>
      <c r="R220" s="6" t="s">
        <v>1064</v>
      </c>
      <c r="S220" s="24" t="s">
        <v>1006</v>
      </c>
    </row>
    <row r="221" spans="1:19" ht="21" customHeight="1" x14ac:dyDescent="0.2">
      <c r="A221" s="27" t="s">
        <v>57</v>
      </c>
      <c r="B221" s="45" t="s">
        <v>1065</v>
      </c>
      <c r="C221" s="12" t="s">
        <v>132</v>
      </c>
      <c r="D221" s="15">
        <v>61550</v>
      </c>
      <c r="E221" s="17">
        <v>1000024403</v>
      </c>
      <c r="F221" s="17" t="s">
        <v>1066</v>
      </c>
      <c r="G221" s="30" t="s">
        <v>1067</v>
      </c>
      <c r="H221" s="54" t="s">
        <v>793</v>
      </c>
      <c r="I221" s="55" t="s">
        <v>26</v>
      </c>
      <c r="J221" s="54" t="s">
        <v>27</v>
      </c>
      <c r="K221" s="34">
        <v>300000</v>
      </c>
      <c r="L221" s="21">
        <f>VLOOKUP(E221,[1]Sheet1!$B$3:$G$770,6,FALSE)</f>
        <v>268000</v>
      </c>
      <c r="M221" s="16">
        <v>44562</v>
      </c>
      <c r="N221" s="16">
        <v>44926</v>
      </c>
      <c r="O221" s="16" t="s">
        <v>1068</v>
      </c>
      <c r="P221" s="11" t="s">
        <v>1069</v>
      </c>
      <c r="Q221" s="18" t="s">
        <v>1070</v>
      </c>
      <c r="R221" s="14" t="s">
        <v>1013</v>
      </c>
      <c r="S221" s="24" t="s">
        <v>1006</v>
      </c>
    </row>
    <row r="222" spans="1:19" ht="21" customHeight="1" x14ac:dyDescent="0.2">
      <c r="A222" s="27" t="s">
        <v>57</v>
      </c>
      <c r="B222" s="51" t="s">
        <v>1079</v>
      </c>
      <c r="C222" s="5" t="s">
        <v>954</v>
      </c>
      <c r="D222" s="7">
        <v>70010</v>
      </c>
      <c r="E222" s="9">
        <v>1000009038</v>
      </c>
      <c r="F222" s="6" t="s">
        <v>1080</v>
      </c>
      <c r="G222" s="29" t="s">
        <v>1081</v>
      </c>
      <c r="H222" s="52" t="s">
        <v>793</v>
      </c>
      <c r="I222" s="53" t="s">
        <v>26</v>
      </c>
      <c r="J222" s="52" t="s">
        <v>27</v>
      </c>
      <c r="K222" s="13">
        <v>520000</v>
      </c>
      <c r="L222" s="21">
        <v>330727</v>
      </c>
      <c r="M222" s="8">
        <v>43191</v>
      </c>
      <c r="N222" s="8">
        <v>45016</v>
      </c>
      <c r="O222" s="8" t="s">
        <v>1082</v>
      </c>
      <c r="P222" s="11" t="s">
        <v>1083</v>
      </c>
      <c r="Q222" s="18" t="s">
        <v>1078</v>
      </c>
      <c r="R222" s="6" t="s">
        <v>1013</v>
      </c>
      <c r="S222" s="24" t="s">
        <v>1006</v>
      </c>
    </row>
    <row r="223" spans="1:19" ht="21" customHeight="1" x14ac:dyDescent="0.2">
      <c r="A223" s="27" t="s">
        <v>57</v>
      </c>
      <c r="B223" s="51" t="s">
        <v>1090</v>
      </c>
      <c r="C223" s="5" t="s">
        <v>22</v>
      </c>
      <c r="D223" s="7">
        <v>88790</v>
      </c>
      <c r="E223" s="9">
        <v>1000017110</v>
      </c>
      <c r="F223" s="6" t="s">
        <v>1091</v>
      </c>
      <c r="G223" s="31" t="s">
        <v>1092</v>
      </c>
      <c r="H223" s="52" t="s">
        <v>793</v>
      </c>
      <c r="I223" s="53" t="s">
        <v>26</v>
      </c>
      <c r="J223" s="52" t="s">
        <v>27</v>
      </c>
      <c r="K223" s="13">
        <v>1100000</v>
      </c>
      <c r="L223" s="21">
        <f>VLOOKUP(E223,[1]Sheet1!$B$3:$G$770,6,FALSE)</f>
        <v>525180.32999999996</v>
      </c>
      <c r="M223" s="8">
        <v>43862</v>
      </c>
      <c r="N223" s="8">
        <v>44957</v>
      </c>
      <c r="O223" s="8" t="s">
        <v>1093</v>
      </c>
      <c r="P223" s="11" t="s">
        <v>1094</v>
      </c>
      <c r="Q223" s="18" t="s">
        <v>1095</v>
      </c>
      <c r="R223" s="6" t="s">
        <v>1013</v>
      </c>
      <c r="S223" s="24" t="s">
        <v>1006</v>
      </c>
    </row>
    <row r="224" spans="1:19" ht="21" customHeight="1" x14ac:dyDescent="0.2">
      <c r="A224" s="27" t="s">
        <v>57</v>
      </c>
      <c r="B224" s="51" t="s">
        <v>1108</v>
      </c>
      <c r="C224" s="5" t="s">
        <v>22</v>
      </c>
      <c r="D224" s="7" t="s">
        <v>1109</v>
      </c>
      <c r="E224" s="9">
        <v>1000009074</v>
      </c>
      <c r="F224" s="6" t="s">
        <v>1110</v>
      </c>
      <c r="G224" s="31" t="s">
        <v>1111</v>
      </c>
      <c r="H224" s="52" t="s">
        <v>793</v>
      </c>
      <c r="I224" s="53" t="s">
        <v>26</v>
      </c>
      <c r="J224" s="52" t="s">
        <v>27</v>
      </c>
      <c r="K224" s="13">
        <v>315000</v>
      </c>
      <c r="L224" s="21">
        <v>38601</v>
      </c>
      <c r="M224" s="3">
        <v>43160</v>
      </c>
      <c r="N224" s="3">
        <v>45107</v>
      </c>
      <c r="O224" s="8" t="s">
        <v>1112</v>
      </c>
      <c r="P224" s="11">
        <v>4152553510</v>
      </c>
      <c r="Q224" s="4" t="s">
        <v>1113</v>
      </c>
      <c r="R224" s="6" t="s">
        <v>1013</v>
      </c>
      <c r="S224" s="24" t="s">
        <v>1006</v>
      </c>
    </row>
    <row r="225" spans="1:19" ht="21" customHeight="1" x14ac:dyDescent="0.2">
      <c r="A225" s="27" t="s">
        <v>57</v>
      </c>
      <c r="B225" s="51" t="s">
        <v>1114</v>
      </c>
      <c r="C225" s="5" t="s">
        <v>22</v>
      </c>
      <c r="D225" s="7" t="s">
        <v>1109</v>
      </c>
      <c r="E225" s="9">
        <v>1000009160</v>
      </c>
      <c r="F225" s="6" t="s">
        <v>1115</v>
      </c>
      <c r="G225" s="31" t="s">
        <v>1116</v>
      </c>
      <c r="H225" s="52" t="s">
        <v>793</v>
      </c>
      <c r="I225" s="53" t="s">
        <v>26</v>
      </c>
      <c r="J225" s="52" t="s">
        <v>27</v>
      </c>
      <c r="K225" s="13">
        <v>5500000</v>
      </c>
      <c r="L225" s="21">
        <v>760118</v>
      </c>
      <c r="M225" s="3">
        <v>42942</v>
      </c>
      <c r="N225" s="3">
        <v>45107</v>
      </c>
      <c r="O225" s="8" t="s">
        <v>1117</v>
      </c>
      <c r="P225" s="11" t="s">
        <v>1118</v>
      </c>
      <c r="Q225" s="4" t="s">
        <v>1119</v>
      </c>
      <c r="R225" s="6" t="s">
        <v>1013</v>
      </c>
      <c r="S225" s="24" t="s">
        <v>1006</v>
      </c>
    </row>
    <row r="226" spans="1:19" ht="21" customHeight="1" x14ac:dyDescent="0.2">
      <c r="A226" s="27" t="s">
        <v>57</v>
      </c>
      <c r="B226" s="51" t="s">
        <v>1120</v>
      </c>
      <c r="C226" s="5" t="s">
        <v>22</v>
      </c>
      <c r="D226" s="7" t="s">
        <v>1109</v>
      </c>
      <c r="E226" s="9">
        <v>1000009480</v>
      </c>
      <c r="F226" s="6" t="s">
        <v>1121</v>
      </c>
      <c r="G226" s="31" t="s">
        <v>1122</v>
      </c>
      <c r="H226" s="52" t="s">
        <v>793</v>
      </c>
      <c r="I226" s="53" t="s">
        <v>26</v>
      </c>
      <c r="J226" s="52" t="s">
        <v>27</v>
      </c>
      <c r="K226" s="13">
        <v>180000</v>
      </c>
      <c r="L226" s="21">
        <v>67992</v>
      </c>
      <c r="M226" s="3">
        <v>43282</v>
      </c>
      <c r="N226" s="3">
        <v>45107</v>
      </c>
      <c r="O226" s="8" t="s">
        <v>1112</v>
      </c>
      <c r="P226" s="11">
        <v>4152553510</v>
      </c>
      <c r="Q226" s="4" t="s">
        <v>1113</v>
      </c>
      <c r="R226" s="6" t="s">
        <v>971</v>
      </c>
      <c r="S226" s="24" t="s">
        <v>1006</v>
      </c>
    </row>
    <row r="227" spans="1:19" ht="21" customHeight="1" x14ac:dyDescent="0.2">
      <c r="A227" s="27" t="s">
        <v>57</v>
      </c>
      <c r="B227" s="51" t="s">
        <v>1134</v>
      </c>
      <c r="C227" s="5" t="s">
        <v>22</v>
      </c>
      <c r="D227" s="7">
        <v>65050</v>
      </c>
      <c r="E227" s="9">
        <v>1000020268</v>
      </c>
      <c r="F227" s="6" t="s">
        <v>1135</v>
      </c>
      <c r="G227" s="31" t="s">
        <v>1136</v>
      </c>
      <c r="H227" s="52" t="s">
        <v>793</v>
      </c>
      <c r="I227" s="53" t="s">
        <v>26</v>
      </c>
      <c r="J227" s="52" t="s">
        <v>27</v>
      </c>
      <c r="K227" s="13">
        <v>9356100</v>
      </c>
      <c r="L227" s="21">
        <f>VLOOKUP(E227,[1]Sheet1!$B$3:$G$770,6,FALSE)</f>
        <v>8562160</v>
      </c>
      <c r="M227" s="8">
        <v>44256</v>
      </c>
      <c r="N227" s="8">
        <v>45350</v>
      </c>
      <c r="O227" s="8" t="s">
        <v>1137</v>
      </c>
      <c r="P227" s="11" t="s">
        <v>1138</v>
      </c>
      <c r="Q227" s="18" t="s">
        <v>1139</v>
      </c>
      <c r="R227" s="6" t="s">
        <v>1005</v>
      </c>
      <c r="S227" s="24" t="s">
        <v>1006</v>
      </c>
    </row>
    <row r="228" spans="1:19" ht="21" customHeight="1" x14ac:dyDescent="0.2">
      <c r="A228" s="27" t="s">
        <v>705</v>
      </c>
      <c r="B228" s="51" t="s">
        <v>706</v>
      </c>
      <c r="C228" s="5" t="s">
        <v>22</v>
      </c>
      <c r="D228" s="7">
        <v>60713</v>
      </c>
      <c r="E228" s="9">
        <v>1000022455</v>
      </c>
      <c r="F228" s="6" t="s">
        <v>707</v>
      </c>
      <c r="G228" s="31" t="s">
        <v>708</v>
      </c>
      <c r="H228" s="52" t="s">
        <v>25</v>
      </c>
      <c r="I228" s="53" t="s">
        <v>26</v>
      </c>
      <c r="J228" s="52" t="s">
        <v>27</v>
      </c>
      <c r="K228" s="13">
        <v>4000000</v>
      </c>
      <c r="L228" s="21">
        <f>VLOOKUP(E228,[1]Sheet1!$B$3:$G$770,6,FALSE)</f>
        <v>3635187.7</v>
      </c>
      <c r="M228" s="8">
        <v>44440</v>
      </c>
      <c r="N228" s="8">
        <v>45535</v>
      </c>
      <c r="O228" s="8" t="s">
        <v>709</v>
      </c>
      <c r="P228" s="11" t="s">
        <v>710</v>
      </c>
      <c r="Q228" s="18" t="s">
        <v>711</v>
      </c>
      <c r="R228" s="6" t="s">
        <v>712</v>
      </c>
      <c r="S228" s="24" t="s">
        <v>498</v>
      </c>
    </row>
    <row r="229" spans="1:19" ht="21" customHeight="1" x14ac:dyDescent="0.2">
      <c r="A229" s="27" t="s">
        <v>295</v>
      </c>
      <c r="B229" s="51" t="s">
        <v>296</v>
      </c>
      <c r="C229" s="5" t="s">
        <v>132</v>
      </c>
      <c r="D229" s="7">
        <v>62016</v>
      </c>
      <c r="E229" s="9">
        <v>1000024468</v>
      </c>
      <c r="F229" s="9" t="s">
        <v>297</v>
      </c>
      <c r="G229" s="29" t="s">
        <v>298</v>
      </c>
      <c r="H229" s="52" t="s">
        <v>299</v>
      </c>
      <c r="I229" s="53" t="s">
        <v>26</v>
      </c>
      <c r="J229" s="52" t="s">
        <v>27</v>
      </c>
      <c r="K229" s="13">
        <v>2304100</v>
      </c>
      <c r="L229" s="21">
        <f>VLOOKUP(E229,[1]Sheet1!$B$3:$G$770,6,FALSE)</f>
        <v>1554100</v>
      </c>
      <c r="M229" s="8">
        <v>44635</v>
      </c>
      <c r="N229" s="8">
        <v>45730</v>
      </c>
      <c r="O229" s="9" t="s">
        <v>300</v>
      </c>
      <c r="P229" s="8" t="s">
        <v>301</v>
      </c>
      <c r="Q229" s="36" t="s">
        <v>302</v>
      </c>
      <c r="R229" s="6" t="s">
        <v>238</v>
      </c>
      <c r="S229" s="24" t="s">
        <v>239</v>
      </c>
    </row>
    <row r="230" spans="1:19" ht="21" customHeight="1" x14ac:dyDescent="0.2">
      <c r="A230" s="27" t="s">
        <v>295</v>
      </c>
      <c r="B230" s="51" t="s">
        <v>848</v>
      </c>
      <c r="C230" s="5" t="s">
        <v>640</v>
      </c>
      <c r="D230" s="7">
        <v>61620</v>
      </c>
      <c r="E230" s="9">
        <v>1000002769</v>
      </c>
      <c r="F230" s="6" t="s">
        <v>849</v>
      </c>
      <c r="G230" s="31" t="s">
        <v>850</v>
      </c>
      <c r="H230" s="52" t="s">
        <v>793</v>
      </c>
      <c r="I230" s="53" t="s">
        <v>26</v>
      </c>
      <c r="J230" s="52" t="s">
        <v>27</v>
      </c>
      <c r="K230" s="13">
        <v>175000</v>
      </c>
      <c r="L230" s="21">
        <v>528.05999999999995</v>
      </c>
      <c r="M230" s="8">
        <v>42016</v>
      </c>
      <c r="N230" s="8">
        <v>45107</v>
      </c>
      <c r="O230" s="8" t="s">
        <v>851</v>
      </c>
      <c r="P230" s="11" t="s">
        <v>852</v>
      </c>
      <c r="Q230" s="35" t="s">
        <v>853</v>
      </c>
      <c r="R230" s="6" t="s">
        <v>854</v>
      </c>
      <c r="S230" s="24" t="s">
        <v>855</v>
      </c>
    </row>
    <row r="231" spans="1:19" ht="21" customHeight="1" x14ac:dyDescent="0.2">
      <c r="A231" s="27" t="s">
        <v>178</v>
      </c>
      <c r="B231" s="51" t="s">
        <v>179</v>
      </c>
      <c r="C231" s="5" t="s">
        <v>132</v>
      </c>
      <c r="D231" s="7" t="s">
        <v>180</v>
      </c>
      <c r="E231" s="9">
        <v>1000016966</v>
      </c>
      <c r="F231" s="6" t="s">
        <v>181</v>
      </c>
      <c r="G231" s="29" t="s">
        <v>182</v>
      </c>
      <c r="H231" s="52" t="s">
        <v>160</v>
      </c>
      <c r="I231" s="53" t="s">
        <v>38</v>
      </c>
      <c r="J231" s="52" t="s">
        <v>183</v>
      </c>
      <c r="K231" s="13">
        <v>5000000</v>
      </c>
      <c r="L231" s="21">
        <f>VLOOKUP(E231,[1]Sheet1!$B$3:$G$770,6,FALSE)</f>
        <v>2959261.95</v>
      </c>
      <c r="M231" s="8">
        <v>43891</v>
      </c>
      <c r="N231" s="8">
        <v>45716</v>
      </c>
      <c r="O231" s="8" t="s">
        <v>184</v>
      </c>
      <c r="P231" s="8" t="s">
        <v>185</v>
      </c>
      <c r="Q231" s="18" t="s">
        <v>186</v>
      </c>
      <c r="R231" s="6" t="s">
        <v>87</v>
      </c>
      <c r="S231" s="24" t="s">
        <v>88</v>
      </c>
    </row>
    <row r="232" spans="1:19" ht="21" customHeight="1" x14ac:dyDescent="0.2">
      <c r="A232" s="27" t="s">
        <v>178</v>
      </c>
      <c r="B232" s="51" t="s">
        <v>179</v>
      </c>
      <c r="C232" s="5" t="s">
        <v>132</v>
      </c>
      <c r="D232" s="7" t="s">
        <v>219</v>
      </c>
      <c r="E232" s="9">
        <v>1000016964</v>
      </c>
      <c r="F232" s="6" t="s">
        <v>220</v>
      </c>
      <c r="G232" s="29" t="s">
        <v>221</v>
      </c>
      <c r="H232" s="52" t="s">
        <v>160</v>
      </c>
      <c r="I232" s="53" t="s">
        <v>38</v>
      </c>
      <c r="J232" s="52" t="s">
        <v>183</v>
      </c>
      <c r="K232" s="13">
        <v>2000000</v>
      </c>
      <c r="L232" s="21">
        <f>VLOOKUP(E232,[1]Sheet1!$B$3:$G$770,6,FALSE)</f>
        <v>1632409.67</v>
      </c>
      <c r="M232" s="8">
        <v>43891</v>
      </c>
      <c r="N232" s="8">
        <v>44985</v>
      </c>
      <c r="O232" s="8" t="s">
        <v>222</v>
      </c>
      <c r="P232" s="8" t="s">
        <v>223</v>
      </c>
      <c r="Q232" s="18" t="s">
        <v>224</v>
      </c>
      <c r="R232" s="6" t="s">
        <v>218</v>
      </c>
      <c r="S232" s="24" t="s">
        <v>88</v>
      </c>
    </row>
    <row r="233" spans="1:19" ht="21" customHeight="1" x14ac:dyDescent="0.2">
      <c r="A233" s="27" t="s">
        <v>178</v>
      </c>
      <c r="B233" s="51" t="s">
        <v>179</v>
      </c>
      <c r="C233" s="5" t="s">
        <v>132</v>
      </c>
      <c r="D233" s="7" t="s">
        <v>225</v>
      </c>
      <c r="E233" s="9">
        <v>1000016965</v>
      </c>
      <c r="F233" s="6" t="s">
        <v>226</v>
      </c>
      <c r="G233" s="29" t="s">
        <v>227</v>
      </c>
      <c r="H233" s="52" t="s">
        <v>160</v>
      </c>
      <c r="I233" s="53" t="s">
        <v>38</v>
      </c>
      <c r="J233" s="52" t="s">
        <v>183</v>
      </c>
      <c r="K233" s="13">
        <v>3000000</v>
      </c>
      <c r="L233" s="21">
        <f>VLOOKUP(E233,[1]Sheet1!$B$3:$G$770,6,FALSE)</f>
        <v>902302.67</v>
      </c>
      <c r="M233" s="8">
        <v>43891</v>
      </c>
      <c r="N233" s="8">
        <v>44985</v>
      </c>
      <c r="O233" s="8" t="s">
        <v>228</v>
      </c>
      <c r="P233" s="8" t="s">
        <v>229</v>
      </c>
      <c r="Q233" s="18" t="s">
        <v>230</v>
      </c>
      <c r="R233" s="6" t="s">
        <v>218</v>
      </c>
      <c r="S233" s="24" t="s">
        <v>88</v>
      </c>
    </row>
    <row r="234" spans="1:19" ht="21" customHeight="1" x14ac:dyDescent="0.2">
      <c r="A234" s="27" t="s">
        <v>172</v>
      </c>
      <c r="B234" s="51" t="s">
        <v>172</v>
      </c>
      <c r="C234" s="5" t="s">
        <v>22</v>
      </c>
      <c r="D234" s="7">
        <v>96715</v>
      </c>
      <c r="E234" s="9">
        <v>1000018782</v>
      </c>
      <c r="F234" s="6" t="s">
        <v>173</v>
      </c>
      <c r="G234" s="29" t="s">
        <v>174</v>
      </c>
      <c r="H234" s="52" t="s">
        <v>113</v>
      </c>
      <c r="I234" s="53" t="s">
        <v>38</v>
      </c>
      <c r="J234" s="52" t="s">
        <v>27</v>
      </c>
      <c r="K234" s="13">
        <v>16500000</v>
      </c>
      <c r="L234" s="21">
        <f>VLOOKUP(E234,[1]Sheet1!$B$3:$G$770,6,FALSE)</f>
        <v>2.44</v>
      </c>
      <c r="M234" s="8">
        <v>44044</v>
      </c>
      <c r="N234" s="8">
        <v>45869</v>
      </c>
      <c r="O234" s="8" t="s">
        <v>175</v>
      </c>
      <c r="P234" s="8" t="s">
        <v>176</v>
      </c>
      <c r="Q234" s="18" t="s">
        <v>177</v>
      </c>
      <c r="R234" s="6" t="s">
        <v>87</v>
      </c>
      <c r="S234" s="24" t="s">
        <v>88</v>
      </c>
    </row>
    <row r="235" spans="1:19" ht="21" customHeight="1" x14ac:dyDescent="0.2">
      <c r="A235" s="27" t="s">
        <v>89</v>
      </c>
      <c r="B235" s="51" t="s">
        <v>90</v>
      </c>
      <c r="C235" s="5" t="s">
        <v>22</v>
      </c>
      <c r="D235" s="7">
        <v>72700</v>
      </c>
      <c r="E235" s="9">
        <v>1000013142</v>
      </c>
      <c r="F235" s="6" t="s">
        <v>91</v>
      </c>
      <c r="G235" s="29" t="s">
        <v>92</v>
      </c>
      <c r="H235" s="52" t="s">
        <v>25</v>
      </c>
      <c r="I235" s="53" t="s">
        <v>38</v>
      </c>
      <c r="J235" s="52" t="s">
        <v>27</v>
      </c>
      <c r="K235" s="13">
        <v>400000</v>
      </c>
      <c r="L235" s="21">
        <f>VLOOKUP(E235,[1]Sheet1!$B$3:$G$770,6,FALSE)</f>
        <v>384291.95</v>
      </c>
      <c r="M235" s="8">
        <v>43466</v>
      </c>
      <c r="N235" s="8">
        <v>46022</v>
      </c>
      <c r="O235" s="8" t="s">
        <v>93</v>
      </c>
      <c r="P235" s="8" t="s">
        <v>94</v>
      </c>
      <c r="Q235" s="18" t="s">
        <v>95</v>
      </c>
      <c r="R235" s="6" t="s">
        <v>87</v>
      </c>
      <c r="S235" s="24" t="s">
        <v>88</v>
      </c>
    </row>
    <row r="236" spans="1:19" ht="21" customHeight="1" x14ac:dyDescent="0.2">
      <c r="A236" s="27" t="s">
        <v>89</v>
      </c>
      <c r="B236" s="51" t="s">
        <v>240</v>
      </c>
      <c r="C236" s="5" t="s">
        <v>132</v>
      </c>
      <c r="D236" s="7">
        <v>95700</v>
      </c>
      <c r="E236" s="9">
        <v>1000010088</v>
      </c>
      <c r="F236" s="6" t="s">
        <v>241</v>
      </c>
      <c r="G236" s="29" t="s">
        <v>242</v>
      </c>
      <c r="H236" s="52" t="s">
        <v>243</v>
      </c>
      <c r="I236" s="53" t="s">
        <v>26</v>
      </c>
      <c r="J236" s="52" t="s">
        <v>27</v>
      </c>
      <c r="K236" s="13">
        <v>1000000</v>
      </c>
      <c r="L236" s="21">
        <f>VLOOKUP(E236,[1]Sheet1!$B$3:$G$770,6,FALSE)</f>
        <v>683484.21</v>
      </c>
      <c r="M236" s="8">
        <v>43282</v>
      </c>
      <c r="N236" s="8">
        <v>45107</v>
      </c>
      <c r="O236" s="8" t="s">
        <v>244</v>
      </c>
      <c r="P236" s="8" t="s">
        <v>245</v>
      </c>
      <c r="Q236" s="18" t="s">
        <v>246</v>
      </c>
      <c r="R236" s="6" t="s">
        <v>238</v>
      </c>
      <c r="S236" s="24" t="s">
        <v>239</v>
      </c>
    </row>
    <row r="237" spans="1:19" ht="21" customHeight="1" x14ac:dyDescent="0.2">
      <c r="A237" s="27" t="s">
        <v>89</v>
      </c>
      <c r="B237" s="51" t="s">
        <v>835</v>
      </c>
      <c r="C237" s="5" t="s">
        <v>22</v>
      </c>
      <c r="D237" s="7" t="s">
        <v>621</v>
      </c>
      <c r="E237" s="9">
        <v>1000014573</v>
      </c>
      <c r="F237" s="6" t="s">
        <v>836</v>
      </c>
      <c r="G237" s="29" t="s">
        <v>837</v>
      </c>
      <c r="H237" s="52" t="s">
        <v>160</v>
      </c>
      <c r="I237" s="53" t="s">
        <v>38</v>
      </c>
      <c r="J237" s="52" t="s">
        <v>27</v>
      </c>
      <c r="K237" s="13">
        <v>35585.99</v>
      </c>
      <c r="L237" s="21">
        <f>VLOOKUP(E237,[1]Sheet1!$B$3:$G$770,6,FALSE)</f>
        <v>1045.25</v>
      </c>
      <c r="M237" s="8">
        <v>43709</v>
      </c>
      <c r="N237" s="8">
        <v>44804</v>
      </c>
      <c r="O237" s="8" t="s">
        <v>838</v>
      </c>
      <c r="P237" s="11" t="s">
        <v>839</v>
      </c>
      <c r="Q237" s="18" t="s">
        <v>840</v>
      </c>
      <c r="R237" s="6" t="s">
        <v>337</v>
      </c>
      <c r="S237" s="24" t="s">
        <v>338</v>
      </c>
    </row>
    <row r="238" spans="1:19" ht="21" customHeight="1" x14ac:dyDescent="0.2">
      <c r="A238" s="27" t="s">
        <v>89</v>
      </c>
      <c r="B238" s="51" t="s">
        <v>1123</v>
      </c>
      <c r="C238" s="5" t="s">
        <v>640</v>
      </c>
      <c r="D238" s="7" t="s">
        <v>1109</v>
      </c>
      <c r="E238" s="9">
        <v>1000010119</v>
      </c>
      <c r="F238" s="6" t="s">
        <v>1124</v>
      </c>
      <c r="G238" s="31" t="s">
        <v>1125</v>
      </c>
      <c r="H238" s="52" t="s">
        <v>793</v>
      </c>
      <c r="I238" s="53" t="s">
        <v>26</v>
      </c>
      <c r="J238" s="52" t="s">
        <v>27</v>
      </c>
      <c r="K238" s="13">
        <v>100000</v>
      </c>
      <c r="L238" s="21">
        <v>33054</v>
      </c>
      <c r="M238" s="3">
        <v>43241</v>
      </c>
      <c r="N238" s="3">
        <v>44701</v>
      </c>
      <c r="O238" s="8" t="s">
        <v>1126</v>
      </c>
      <c r="P238" s="11">
        <v>6282064937</v>
      </c>
      <c r="Q238" s="4" t="s">
        <v>1127</v>
      </c>
      <c r="R238" s="6" t="s">
        <v>1013</v>
      </c>
      <c r="S238" s="24" t="s">
        <v>1006</v>
      </c>
    </row>
    <row r="239" spans="1:19" ht="21" customHeight="1" x14ac:dyDescent="0.2">
      <c r="A239" s="27" t="s">
        <v>89</v>
      </c>
      <c r="B239" s="51" t="s">
        <v>1751</v>
      </c>
      <c r="C239" s="5" t="s">
        <v>22</v>
      </c>
      <c r="D239" s="7">
        <v>97310</v>
      </c>
      <c r="E239" s="9">
        <v>1000021415</v>
      </c>
      <c r="F239" s="6" t="s">
        <v>1752</v>
      </c>
      <c r="G239" s="29" t="s">
        <v>1753</v>
      </c>
      <c r="H239" s="52" t="s">
        <v>1706</v>
      </c>
      <c r="I239" s="53" t="s">
        <v>26</v>
      </c>
      <c r="J239" s="52" t="s">
        <v>27</v>
      </c>
      <c r="K239" s="13">
        <v>102644</v>
      </c>
      <c r="L239" s="21">
        <f>VLOOKUP(E239,[1]Sheet1!$B$3:$G$770,6,FALSE)</f>
        <v>0</v>
      </c>
      <c r="M239" s="8">
        <v>44312</v>
      </c>
      <c r="N239" s="8">
        <v>45042</v>
      </c>
      <c r="O239" s="8" t="s">
        <v>1754</v>
      </c>
      <c r="P239" s="11" t="s">
        <v>1755</v>
      </c>
      <c r="Q239" s="18" t="s">
        <v>1756</v>
      </c>
      <c r="R239" s="6" t="s">
        <v>663</v>
      </c>
      <c r="S239" s="24" t="s">
        <v>664</v>
      </c>
    </row>
    <row r="240" spans="1:19" ht="21" customHeight="1" x14ac:dyDescent="0.2">
      <c r="A240" s="27" t="s">
        <v>89</v>
      </c>
      <c r="B240" s="51" t="s">
        <v>1771</v>
      </c>
      <c r="C240" s="5" t="s">
        <v>22</v>
      </c>
      <c r="D240" s="7">
        <v>96970</v>
      </c>
      <c r="E240" s="9">
        <v>1000015675</v>
      </c>
      <c r="F240" s="6" t="s">
        <v>1772</v>
      </c>
      <c r="G240" s="29" t="s">
        <v>1773</v>
      </c>
      <c r="H240" s="52" t="s">
        <v>1760</v>
      </c>
      <c r="I240" s="53" t="s">
        <v>26</v>
      </c>
      <c r="J240" s="52" t="s">
        <v>27</v>
      </c>
      <c r="K240" s="13">
        <v>500000</v>
      </c>
      <c r="L240" s="21">
        <f>VLOOKUP(E240,[1]Sheet1!$B$3:$G$770,6,FALSE)</f>
        <v>390675.71</v>
      </c>
      <c r="M240" s="8">
        <v>43770</v>
      </c>
      <c r="N240" s="8">
        <v>44865</v>
      </c>
      <c r="O240" s="8" t="s">
        <v>1774</v>
      </c>
      <c r="P240" s="11" t="s">
        <v>1775</v>
      </c>
      <c r="Q240" s="18" t="s">
        <v>1776</v>
      </c>
      <c r="R240" s="6" t="s">
        <v>255</v>
      </c>
      <c r="S240" s="24" t="s">
        <v>256</v>
      </c>
    </row>
    <row r="241" spans="1:19" ht="21" customHeight="1" x14ac:dyDescent="0.2">
      <c r="A241" s="27" t="s">
        <v>89</v>
      </c>
      <c r="B241" s="51" t="s">
        <v>1909</v>
      </c>
      <c r="C241" s="5" t="s">
        <v>22</v>
      </c>
      <c r="D241" s="7">
        <v>67004</v>
      </c>
      <c r="E241" s="9">
        <v>1000014595</v>
      </c>
      <c r="F241" s="6" t="s">
        <v>1910</v>
      </c>
      <c r="G241" s="31" t="s">
        <v>1911</v>
      </c>
      <c r="H241" s="52" t="s">
        <v>1798</v>
      </c>
      <c r="I241" s="53" t="s">
        <v>26</v>
      </c>
      <c r="J241" s="52" t="s">
        <v>27</v>
      </c>
      <c r="K241" s="13">
        <v>2000000</v>
      </c>
      <c r="L241" s="21">
        <f>VLOOKUP(E241,[1]Sheet1!$B$3:$G$770,6,FALSE)</f>
        <v>1237114.6399999999</v>
      </c>
      <c r="M241" s="8">
        <v>43647</v>
      </c>
      <c r="N241" s="8">
        <v>45107</v>
      </c>
      <c r="O241" s="8" t="s">
        <v>1912</v>
      </c>
      <c r="P241" s="11" t="s">
        <v>1913</v>
      </c>
      <c r="Q241" s="18" t="s">
        <v>1914</v>
      </c>
      <c r="R241" s="6" t="s">
        <v>1897</v>
      </c>
      <c r="S241" s="24" t="s">
        <v>1818</v>
      </c>
    </row>
    <row r="242" spans="1:19" ht="21" customHeight="1" x14ac:dyDescent="0.2">
      <c r="A242" s="27" t="s">
        <v>89</v>
      </c>
      <c r="B242" s="51" t="s">
        <v>1994</v>
      </c>
      <c r="C242" s="5" t="s">
        <v>640</v>
      </c>
      <c r="D242" s="7">
        <v>70340</v>
      </c>
      <c r="E242" s="9">
        <v>1000024597</v>
      </c>
      <c r="F242" s="6" t="s">
        <v>1995</v>
      </c>
      <c r="G242" s="29" t="s">
        <v>1996</v>
      </c>
      <c r="H242" s="52" t="s">
        <v>1902</v>
      </c>
      <c r="I242" s="53" t="s">
        <v>26</v>
      </c>
      <c r="J242" s="52" t="s">
        <v>27</v>
      </c>
      <c r="K242" s="13">
        <v>2000000</v>
      </c>
      <c r="L242" s="21">
        <f>VLOOKUP(E242,[1]Sheet1!$B$3:$G$770,6,FALSE)</f>
        <v>1990780</v>
      </c>
      <c r="M242" s="8">
        <v>44593</v>
      </c>
      <c r="N242" s="8">
        <v>45688</v>
      </c>
      <c r="O242" s="8" t="s">
        <v>1997</v>
      </c>
      <c r="P242" s="11" t="s">
        <v>1998</v>
      </c>
      <c r="Q242" s="43" t="s">
        <v>1999</v>
      </c>
      <c r="R242" s="6" t="s">
        <v>1906</v>
      </c>
      <c r="S242" s="24" t="s">
        <v>2000</v>
      </c>
    </row>
    <row r="243" spans="1:19" ht="21" customHeight="1" x14ac:dyDescent="0.2">
      <c r="A243" s="27" t="s">
        <v>89</v>
      </c>
      <c r="B243" s="51" t="s">
        <v>2144</v>
      </c>
      <c r="C243" s="5" t="s">
        <v>132</v>
      </c>
      <c r="D243" s="7">
        <v>81910</v>
      </c>
      <c r="E243" s="9">
        <v>1000017423</v>
      </c>
      <c r="F243" s="6" t="s">
        <v>2145</v>
      </c>
      <c r="G243" s="29" t="s">
        <v>2146</v>
      </c>
      <c r="H243" s="52" t="s">
        <v>2106</v>
      </c>
      <c r="I243" s="53" t="s">
        <v>26</v>
      </c>
      <c r="J243" s="52" t="s">
        <v>27</v>
      </c>
      <c r="K243" s="13">
        <v>100000</v>
      </c>
      <c r="L243" s="21">
        <f>VLOOKUP(E243,[1]Sheet1!$B$3:$G$770,6,FALSE)</f>
        <v>80372</v>
      </c>
      <c r="M243" s="8">
        <v>43922</v>
      </c>
      <c r="N243" s="8">
        <v>45016</v>
      </c>
      <c r="O243" s="8" t="s">
        <v>2147</v>
      </c>
      <c r="P243" s="8" t="s">
        <v>2148</v>
      </c>
      <c r="Q243" s="18" t="s">
        <v>2149</v>
      </c>
      <c r="R243" s="6" t="s">
        <v>2109</v>
      </c>
      <c r="S243" s="24" t="s">
        <v>2110</v>
      </c>
    </row>
    <row r="244" spans="1:19" ht="21" customHeight="1" x14ac:dyDescent="0.2">
      <c r="A244" s="27" t="s">
        <v>1764</v>
      </c>
      <c r="B244" s="51" t="s">
        <v>1765</v>
      </c>
      <c r="C244" s="5" t="s">
        <v>22</v>
      </c>
      <c r="D244" s="7">
        <v>76545</v>
      </c>
      <c r="E244" s="9">
        <v>1000014118</v>
      </c>
      <c r="F244" s="6" t="s">
        <v>1766</v>
      </c>
      <c r="G244" s="29" t="s">
        <v>1767</v>
      </c>
      <c r="H244" s="52" t="s">
        <v>1760</v>
      </c>
      <c r="I244" s="53" t="s">
        <v>38</v>
      </c>
      <c r="J244" s="52" t="s">
        <v>27</v>
      </c>
      <c r="K244" s="13">
        <v>3000000</v>
      </c>
      <c r="L244" s="21">
        <f>VLOOKUP(E244,[1]Sheet1!$B$3:$G$770,6,FALSE)</f>
        <v>833066.25</v>
      </c>
      <c r="M244" s="8">
        <v>43617</v>
      </c>
      <c r="N244" s="8">
        <v>44712</v>
      </c>
      <c r="O244" s="8" t="s">
        <v>1768</v>
      </c>
      <c r="P244" s="11" t="s">
        <v>1769</v>
      </c>
      <c r="Q244" s="18" t="s">
        <v>1770</v>
      </c>
      <c r="R244" s="6" t="s">
        <v>255</v>
      </c>
      <c r="S244" s="24" t="s">
        <v>256</v>
      </c>
    </row>
    <row r="245" spans="1:19" ht="21" customHeight="1" x14ac:dyDescent="0.2">
      <c r="A245" s="27" t="s">
        <v>1764</v>
      </c>
      <c r="B245" s="51" t="s">
        <v>2155</v>
      </c>
      <c r="C245" s="5" t="s">
        <v>22</v>
      </c>
      <c r="D245" s="7">
        <v>71000</v>
      </c>
      <c r="E245" s="9">
        <v>1000007801</v>
      </c>
      <c r="F245" s="6" t="s">
        <v>2156</v>
      </c>
      <c r="G245" s="29" t="s">
        <v>2157</v>
      </c>
      <c r="H245" s="52" t="s">
        <v>2106</v>
      </c>
      <c r="I245" s="53" t="s">
        <v>26</v>
      </c>
      <c r="J245" s="52" t="s">
        <v>27</v>
      </c>
      <c r="K245" s="13">
        <v>1650000</v>
      </c>
      <c r="L245" s="21">
        <f>VLOOKUP(E245,[1]Sheet1!$B$3:$G$770,6,FALSE)</f>
        <v>1546949.58</v>
      </c>
      <c r="M245" s="8">
        <v>43009</v>
      </c>
      <c r="N245" s="8">
        <v>44834</v>
      </c>
      <c r="O245" s="8" t="s">
        <v>2158</v>
      </c>
      <c r="P245" s="8" t="s">
        <v>2159</v>
      </c>
      <c r="Q245" s="18" t="s">
        <v>2160</v>
      </c>
      <c r="R245" s="6" t="s">
        <v>2153</v>
      </c>
      <c r="S245" s="24" t="s">
        <v>2161</v>
      </c>
    </row>
    <row r="246" spans="1:19" ht="21" customHeight="1" x14ac:dyDescent="0.2">
      <c r="A246" s="27" t="s">
        <v>1764</v>
      </c>
      <c r="B246" s="51" t="s">
        <v>2195</v>
      </c>
      <c r="C246" s="5" t="s">
        <v>22</v>
      </c>
      <c r="D246" s="7">
        <v>75101</v>
      </c>
      <c r="E246" s="9">
        <v>1000024650</v>
      </c>
      <c r="F246" s="6" t="s">
        <v>2196</v>
      </c>
      <c r="G246" s="29" t="s">
        <v>2197</v>
      </c>
      <c r="H246" s="52" t="s">
        <v>2106</v>
      </c>
      <c r="I246" s="53" t="s">
        <v>38</v>
      </c>
      <c r="J246" s="52" t="s">
        <v>27</v>
      </c>
      <c r="K246" s="13">
        <v>2800000</v>
      </c>
      <c r="L246" s="21">
        <v>2579555</v>
      </c>
      <c r="M246" s="8">
        <v>44621</v>
      </c>
      <c r="N246" s="8">
        <v>45716</v>
      </c>
      <c r="O246" s="8" t="s">
        <v>1768</v>
      </c>
      <c r="P246" s="8" t="s">
        <v>2198</v>
      </c>
      <c r="Q246" s="18" t="s">
        <v>2166</v>
      </c>
      <c r="R246" s="6" t="s">
        <v>2153</v>
      </c>
      <c r="S246" s="24" t="s">
        <v>2154</v>
      </c>
    </row>
    <row r="247" spans="1:19" ht="21" customHeight="1" x14ac:dyDescent="0.2">
      <c r="A247" s="27" t="s">
        <v>1764</v>
      </c>
      <c r="B247" s="51" t="s">
        <v>2199</v>
      </c>
      <c r="C247" s="5" t="s">
        <v>22</v>
      </c>
      <c r="D247" s="7">
        <v>75110</v>
      </c>
      <c r="E247" s="9">
        <v>1000016716</v>
      </c>
      <c r="F247" s="6" t="s">
        <v>2200</v>
      </c>
      <c r="G247" s="29" t="s">
        <v>2201</v>
      </c>
      <c r="H247" s="52" t="s">
        <v>2106</v>
      </c>
      <c r="I247" s="53" t="s">
        <v>38</v>
      </c>
      <c r="J247" s="52" t="s">
        <v>183</v>
      </c>
      <c r="K247" s="13">
        <v>1000000</v>
      </c>
      <c r="L247" s="21">
        <f>VLOOKUP(E247,[1]Sheet1!$B$3:$G$770,6,FALSE)</f>
        <v>649859.97</v>
      </c>
      <c r="M247" s="8">
        <v>43800</v>
      </c>
      <c r="N247" s="8">
        <v>46356</v>
      </c>
      <c r="O247" s="8" t="s">
        <v>2202</v>
      </c>
      <c r="P247" s="8" t="s">
        <v>2203</v>
      </c>
      <c r="Q247" s="18" t="s">
        <v>2204</v>
      </c>
      <c r="R247" s="6" t="s">
        <v>2153</v>
      </c>
      <c r="S247" s="24" t="s">
        <v>2154</v>
      </c>
    </row>
    <row r="248" spans="1:19" ht="21" customHeight="1" x14ac:dyDescent="0.2">
      <c r="A248" s="27" t="s">
        <v>1764</v>
      </c>
      <c r="B248" s="51" t="s">
        <v>2205</v>
      </c>
      <c r="C248" s="5" t="s">
        <v>22</v>
      </c>
      <c r="D248" s="7">
        <v>75110</v>
      </c>
      <c r="E248" s="9">
        <v>1000016718</v>
      </c>
      <c r="F248" s="6" t="s">
        <v>2206</v>
      </c>
      <c r="G248" s="29" t="s">
        <v>2207</v>
      </c>
      <c r="H248" s="52" t="s">
        <v>2106</v>
      </c>
      <c r="I248" s="53" t="s">
        <v>38</v>
      </c>
      <c r="J248" s="52" t="s">
        <v>183</v>
      </c>
      <c r="K248" s="13">
        <v>300000</v>
      </c>
      <c r="L248" s="21">
        <f>VLOOKUP(E248,[1]Sheet1!$B$3:$G$770,6,FALSE)</f>
        <v>83231.44</v>
      </c>
      <c r="M248" s="8">
        <v>43800</v>
      </c>
      <c r="N248" s="8">
        <v>44895</v>
      </c>
      <c r="O248" s="8" t="s">
        <v>2208</v>
      </c>
      <c r="P248" s="8" t="s">
        <v>2209</v>
      </c>
      <c r="Q248" s="18" t="s">
        <v>2210</v>
      </c>
      <c r="R248" s="6" t="s">
        <v>2153</v>
      </c>
      <c r="S248" s="24" t="s">
        <v>2154</v>
      </c>
    </row>
    <row r="249" spans="1:19" ht="21" customHeight="1" x14ac:dyDescent="0.2">
      <c r="A249" s="27" t="s">
        <v>550</v>
      </c>
      <c r="B249" s="51" t="s">
        <v>551</v>
      </c>
      <c r="C249" s="5" t="s">
        <v>132</v>
      </c>
      <c r="D249" s="7">
        <v>86180</v>
      </c>
      <c r="E249" s="9">
        <v>1000018774</v>
      </c>
      <c r="F249" s="6" t="s">
        <v>552</v>
      </c>
      <c r="G249" s="29" t="s">
        <v>553</v>
      </c>
      <c r="H249" s="52" t="s">
        <v>524</v>
      </c>
      <c r="I249" s="53" t="s">
        <v>26</v>
      </c>
      <c r="J249" s="52" t="s">
        <v>27</v>
      </c>
      <c r="K249" s="13">
        <v>700000</v>
      </c>
      <c r="L249" s="21">
        <f>VLOOKUP(E249,[1]Sheet1!$B$3:$G$770,6,FALSE)</f>
        <v>576285</v>
      </c>
      <c r="M249" s="8">
        <v>44136</v>
      </c>
      <c r="N249" s="8">
        <v>45230</v>
      </c>
      <c r="O249" s="8" t="s">
        <v>554</v>
      </c>
      <c r="P249" s="8" t="s">
        <v>555</v>
      </c>
      <c r="Q249" s="18" t="s">
        <v>556</v>
      </c>
      <c r="R249" s="6" t="s">
        <v>528</v>
      </c>
      <c r="S249" s="24" t="s">
        <v>529</v>
      </c>
    </row>
    <row r="250" spans="1:19" ht="21" customHeight="1" x14ac:dyDescent="0.2">
      <c r="A250" s="27" t="s">
        <v>330</v>
      </c>
      <c r="B250" s="51" t="s">
        <v>331</v>
      </c>
      <c r="C250" s="5" t="s">
        <v>132</v>
      </c>
      <c r="D250" s="7">
        <v>83591</v>
      </c>
      <c r="E250" s="9">
        <v>1000022888</v>
      </c>
      <c r="F250" s="6" t="s">
        <v>332</v>
      </c>
      <c r="G250" s="29" t="s">
        <v>333</v>
      </c>
      <c r="H250" s="52" t="s">
        <v>113</v>
      </c>
      <c r="I250" s="53" t="s">
        <v>38</v>
      </c>
      <c r="J250" s="52" t="s">
        <v>27</v>
      </c>
      <c r="K250" s="13">
        <v>6000000</v>
      </c>
      <c r="L250" s="21">
        <f>VLOOKUP(E250,[1]Sheet1!$B$3:$G$770,6,FALSE)</f>
        <v>4635740.1600000001</v>
      </c>
      <c r="M250" s="8">
        <v>44470</v>
      </c>
      <c r="N250" s="8">
        <v>45565</v>
      </c>
      <c r="O250" s="8" t="s">
        <v>334</v>
      </c>
      <c r="P250" s="8" t="s">
        <v>335</v>
      </c>
      <c r="Q250" s="18" t="s">
        <v>336</v>
      </c>
      <c r="R250" s="6" t="s">
        <v>337</v>
      </c>
      <c r="S250" s="24" t="s">
        <v>338</v>
      </c>
    </row>
    <row r="251" spans="1:19" ht="21" customHeight="1" x14ac:dyDescent="0.2">
      <c r="A251" s="27" t="s">
        <v>409</v>
      </c>
      <c r="B251" s="51" t="s">
        <v>410</v>
      </c>
      <c r="C251" s="5" t="s">
        <v>132</v>
      </c>
      <c r="D251" s="7">
        <v>95510</v>
      </c>
      <c r="E251" s="9">
        <v>1000015303</v>
      </c>
      <c r="F251" s="6" t="s">
        <v>411</v>
      </c>
      <c r="G251" s="29" t="s">
        <v>412</v>
      </c>
      <c r="H251" s="52" t="s">
        <v>413</v>
      </c>
      <c r="I251" s="53" t="s">
        <v>26</v>
      </c>
      <c r="J251" s="52" t="s">
        <v>27</v>
      </c>
      <c r="K251" s="13">
        <v>50000</v>
      </c>
      <c r="L251" s="21">
        <f>VLOOKUP(E251,[1]Sheet1!$B$3:$G$770,6,FALSE)</f>
        <v>30000</v>
      </c>
      <c r="M251" s="8">
        <v>43586</v>
      </c>
      <c r="N251" s="8">
        <v>44681</v>
      </c>
      <c r="O251" s="8" t="s">
        <v>414</v>
      </c>
      <c r="P251" s="8" t="s">
        <v>415</v>
      </c>
      <c r="Q251" s="18" t="s">
        <v>416</v>
      </c>
      <c r="R251" s="6" t="s">
        <v>287</v>
      </c>
      <c r="S251" s="24" t="s">
        <v>288</v>
      </c>
    </row>
    <row r="252" spans="1:19" ht="21" customHeight="1" x14ac:dyDescent="0.2">
      <c r="A252" s="27" t="s">
        <v>1839</v>
      </c>
      <c r="B252" s="51" t="s">
        <v>1840</v>
      </c>
      <c r="C252" s="5" t="s">
        <v>22</v>
      </c>
      <c r="D252" s="7">
        <v>68500</v>
      </c>
      <c r="E252" s="9">
        <v>1000016886</v>
      </c>
      <c r="F252" s="6" t="s">
        <v>1841</v>
      </c>
      <c r="G252" s="31" t="s">
        <v>786</v>
      </c>
      <c r="H252" s="52" t="s">
        <v>1842</v>
      </c>
      <c r="I252" s="53" t="s">
        <v>26</v>
      </c>
      <c r="J252" s="52" t="s">
        <v>27</v>
      </c>
      <c r="K252" s="13">
        <v>2400000</v>
      </c>
      <c r="L252" s="21">
        <f>VLOOKUP(E252,[1]Sheet1!$B$3:$G$770,6,FALSE)</f>
        <v>1201611.8</v>
      </c>
      <c r="M252" s="8">
        <v>43891</v>
      </c>
      <c r="N252" s="8">
        <v>44985</v>
      </c>
      <c r="O252" s="8" t="s">
        <v>787</v>
      </c>
      <c r="P252" s="11" t="s">
        <v>1843</v>
      </c>
      <c r="Q252" s="18" t="s">
        <v>789</v>
      </c>
      <c r="R252" s="6" t="s">
        <v>1802</v>
      </c>
      <c r="S252" s="24" t="s">
        <v>898</v>
      </c>
    </row>
    <row r="253" spans="1:19" ht="21" customHeight="1" x14ac:dyDescent="0.2">
      <c r="A253" s="27" t="s">
        <v>1839</v>
      </c>
      <c r="B253" s="51" t="s">
        <v>1872</v>
      </c>
      <c r="C253" s="5" t="s">
        <v>22</v>
      </c>
      <c r="D253" s="7">
        <v>76044</v>
      </c>
      <c r="E253" s="9">
        <v>1000018958</v>
      </c>
      <c r="F253" s="6" t="s">
        <v>1873</v>
      </c>
      <c r="G253" s="31" t="s">
        <v>1868</v>
      </c>
      <c r="H253" s="52" t="s">
        <v>1862</v>
      </c>
      <c r="I253" s="53" t="s">
        <v>38</v>
      </c>
      <c r="J253" s="52" t="s">
        <v>27</v>
      </c>
      <c r="K253" s="13">
        <v>3500000</v>
      </c>
      <c r="L253" s="21">
        <f>VLOOKUP(E253,[1]Sheet1!$B$3:$G$770,6,FALSE)</f>
        <v>2911960.77</v>
      </c>
      <c r="M253" s="8">
        <v>44105</v>
      </c>
      <c r="N253" s="8">
        <v>45199</v>
      </c>
      <c r="O253" s="8" t="s">
        <v>1869</v>
      </c>
      <c r="P253" s="11" t="s">
        <v>1874</v>
      </c>
      <c r="Q253" s="18" t="s">
        <v>1875</v>
      </c>
      <c r="R253" s="6" t="s">
        <v>1802</v>
      </c>
      <c r="S253" s="24" t="s">
        <v>898</v>
      </c>
    </row>
    <row r="254" spans="1:19" ht="21" customHeight="1" x14ac:dyDescent="0.2">
      <c r="A254" s="27" t="s">
        <v>1839</v>
      </c>
      <c r="B254" s="51" t="s">
        <v>1876</v>
      </c>
      <c r="C254" s="5" t="s">
        <v>22</v>
      </c>
      <c r="D254" s="7">
        <v>76045</v>
      </c>
      <c r="E254" s="9">
        <v>1000020274</v>
      </c>
      <c r="F254" s="6" t="s">
        <v>1877</v>
      </c>
      <c r="G254" s="31" t="s">
        <v>1878</v>
      </c>
      <c r="H254" s="52" t="s">
        <v>1862</v>
      </c>
      <c r="I254" s="53" t="s">
        <v>38</v>
      </c>
      <c r="J254" s="52" t="s">
        <v>27</v>
      </c>
      <c r="K254" s="13">
        <v>25000</v>
      </c>
      <c r="L254" s="21">
        <f>VLOOKUP(E254,[1]Sheet1!$B$3:$G$770,6,FALSE)</f>
        <v>25000</v>
      </c>
      <c r="M254" s="8">
        <v>44470</v>
      </c>
      <c r="N254" s="8">
        <v>45199</v>
      </c>
      <c r="O254" s="8" t="s">
        <v>1879</v>
      </c>
      <c r="P254" s="11" t="s">
        <v>1880</v>
      </c>
      <c r="Q254" s="18" t="s">
        <v>1881</v>
      </c>
      <c r="R254" s="6" t="s">
        <v>1802</v>
      </c>
      <c r="S254" s="24" t="s">
        <v>898</v>
      </c>
    </row>
    <row r="255" spans="1:19" ht="21" customHeight="1" x14ac:dyDescent="0.2">
      <c r="A255" s="27" t="s">
        <v>1839</v>
      </c>
      <c r="B255" s="51" t="s">
        <v>1876</v>
      </c>
      <c r="C255" s="5" t="s">
        <v>22</v>
      </c>
      <c r="D255" s="7">
        <v>76045</v>
      </c>
      <c r="E255" s="9">
        <v>1000020466</v>
      </c>
      <c r="F255" s="6" t="s">
        <v>1882</v>
      </c>
      <c r="G255" s="31" t="s">
        <v>1883</v>
      </c>
      <c r="H255" s="52" t="s">
        <v>1862</v>
      </c>
      <c r="I255" s="53" t="s">
        <v>38</v>
      </c>
      <c r="J255" s="52" t="s">
        <v>27</v>
      </c>
      <c r="K255" s="13">
        <v>3500000</v>
      </c>
      <c r="L255" s="21">
        <f>VLOOKUP(E255,[1]Sheet1!$B$3:$G$770,6,FALSE)</f>
        <v>3416876</v>
      </c>
      <c r="M255" s="8">
        <v>44270</v>
      </c>
      <c r="N255" s="8">
        <v>44999</v>
      </c>
      <c r="O255" s="8" t="s">
        <v>1884</v>
      </c>
      <c r="P255" s="11" t="s">
        <v>1885</v>
      </c>
      <c r="Q255" s="18" t="s">
        <v>1886</v>
      </c>
      <c r="R255" s="6" t="s">
        <v>1802</v>
      </c>
      <c r="S255" s="24" t="s">
        <v>898</v>
      </c>
    </row>
    <row r="256" spans="1:19" ht="21" customHeight="1" x14ac:dyDescent="0.2">
      <c r="A256" s="27" t="s">
        <v>1839</v>
      </c>
      <c r="B256" s="51" t="s">
        <v>1876</v>
      </c>
      <c r="C256" s="5" t="s">
        <v>22</v>
      </c>
      <c r="D256" s="7">
        <v>76045</v>
      </c>
      <c r="E256" s="9">
        <v>1000020515</v>
      </c>
      <c r="F256" s="6" t="s">
        <v>1867</v>
      </c>
      <c r="G256" s="31" t="s">
        <v>1868</v>
      </c>
      <c r="H256" s="52" t="s">
        <v>1862</v>
      </c>
      <c r="I256" s="53" t="s">
        <v>38</v>
      </c>
      <c r="J256" s="52" t="s">
        <v>27</v>
      </c>
      <c r="K256" s="13">
        <v>4500000</v>
      </c>
      <c r="L256" s="21">
        <f>VLOOKUP(E256,[1]Sheet1!$B$3:$G$770,6,FALSE)</f>
        <v>2709083.77</v>
      </c>
      <c r="M256" s="8">
        <v>44270</v>
      </c>
      <c r="N256" s="8">
        <v>44999</v>
      </c>
      <c r="O256" s="8" t="s">
        <v>1869</v>
      </c>
      <c r="P256" s="11" t="s">
        <v>1874</v>
      </c>
      <c r="Q256" s="18" t="s">
        <v>1875</v>
      </c>
      <c r="R256" s="6" t="s">
        <v>1802</v>
      </c>
      <c r="S256" s="24" t="s">
        <v>898</v>
      </c>
    </row>
    <row r="257" spans="1:19" ht="21" customHeight="1" x14ac:dyDescent="0.2">
      <c r="A257" s="27" t="s">
        <v>1839</v>
      </c>
      <c r="B257" s="51" t="s">
        <v>1887</v>
      </c>
      <c r="C257" s="5" t="s">
        <v>22</v>
      </c>
      <c r="D257" s="7">
        <v>76053</v>
      </c>
      <c r="E257" s="9">
        <v>1000019857</v>
      </c>
      <c r="F257" s="6" t="s">
        <v>1873</v>
      </c>
      <c r="G257" s="31" t="s">
        <v>1868</v>
      </c>
      <c r="H257" s="52" t="s">
        <v>1862</v>
      </c>
      <c r="I257" s="53" t="s">
        <v>38</v>
      </c>
      <c r="J257" s="52" t="s">
        <v>27</v>
      </c>
      <c r="K257" s="13">
        <v>3398668</v>
      </c>
      <c r="L257" s="21">
        <f>VLOOKUP(E257,[1]Sheet1!$B$3:$G$770,6,FALSE)</f>
        <v>2536145.7400000002</v>
      </c>
      <c r="M257" s="8">
        <v>42736</v>
      </c>
      <c r="N257" s="8">
        <v>44926</v>
      </c>
      <c r="O257" s="8" t="s">
        <v>1869</v>
      </c>
      <c r="P257" s="11" t="s">
        <v>1888</v>
      </c>
      <c r="Q257" s="18" t="s">
        <v>1875</v>
      </c>
      <c r="R257" s="6" t="s">
        <v>1802</v>
      </c>
      <c r="S257" s="24" t="s">
        <v>898</v>
      </c>
    </row>
    <row r="258" spans="1:19" ht="21" customHeight="1" x14ac:dyDescent="0.2">
      <c r="A258" s="27" t="s">
        <v>1839</v>
      </c>
      <c r="B258" s="51" t="s">
        <v>2042</v>
      </c>
      <c r="C258" s="5" t="s">
        <v>22</v>
      </c>
      <c r="D258" s="7">
        <v>76203</v>
      </c>
      <c r="E258" s="9">
        <v>1000001583</v>
      </c>
      <c r="F258" s="6" t="s">
        <v>2043</v>
      </c>
      <c r="G258" s="31" t="s">
        <v>2044</v>
      </c>
      <c r="H258" s="52" t="s">
        <v>1798</v>
      </c>
      <c r="I258" s="53" t="s">
        <v>38</v>
      </c>
      <c r="J258" s="52" t="s">
        <v>27</v>
      </c>
      <c r="K258" s="13">
        <v>1000000</v>
      </c>
      <c r="L258" s="21">
        <v>613744</v>
      </c>
      <c r="M258" s="8">
        <v>42156</v>
      </c>
      <c r="N258" s="8">
        <v>44712</v>
      </c>
      <c r="O258" s="8" t="s">
        <v>2045</v>
      </c>
      <c r="P258" s="11" t="s">
        <v>2046</v>
      </c>
      <c r="Q258" s="18" t="s">
        <v>2047</v>
      </c>
      <c r="R258" s="6" t="s">
        <v>2031</v>
      </c>
      <c r="S258" s="24" t="s">
        <v>1818</v>
      </c>
    </row>
    <row r="259" spans="1:19" ht="21" customHeight="1" x14ac:dyDescent="0.2">
      <c r="A259" s="27" t="s">
        <v>1839</v>
      </c>
      <c r="B259" s="51" t="s">
        <v>2048</v>
      </c>
      <c r="C259" s="5" t="s">
        <v>22</v>
      </c>
      <c r="D259" s="7" t="s">
        <v>2049</v>
      </c>
      <c r="E259" s="9">
        <v>1000001600</v>
      </c>
      <c r="F259" s="6" t="s">
        <v>2050</v>
      </c>
      <c r="G259" s="31" t="s">
        <v>2051</v>
      </c>
      <c r="H259" s="52" t="s">
        <v>1798</v>
      </c>
      <c r="I259" s="53" t="s">
        <v>38</v>
      </c>
      <c r="J259" s="52" t="s">
        <v>27</v>
      </c>
      <c r="K259" s="13">
        <v>195000</v>
      </c>
      <c r="L259" s="21">
        <v>120937</v>
      </c>
      <c r="M259" s="8">
        <v>42339</v>
      </c>
      <c r="N259" s="8">
        <v>44712</v>
      </c>
      <c r="O259" s="8" t="s">
        <v>2052</v>
      </c>
      <c r="P259" s="11" t="s">
        <v>2053</v>
      </c>
      <c r="Q259" s="18" t="s">
        <v>2054</v>
      </c>
      <c r="R259" s="6" t="s">
        <v>2031</v>
      </c>
      <c r="S259" s="24" t="s">
        <v>1818</v>
      </c>
    </row>
    <row r="260" spans="1:19" ht="21" customHeight="1" x14ac:dyDescent="0.2">
      <c r="A260" s="27" t="s">
        <v>1839</v>
      </c>
      <c r="B260" s="51" t="s">
        <v>2173</v>
      </c>
      <c r="C260" s="5" t="s">
        <v>22</v>
      </c>
      <c r="D260" s="7">
        <v>75000</v>
      </c>
      <c r="E260" s="9">
        <v>1000014800</v>
      </c>
      <c r="F260" s="6" t="s">
        <v>2174</v>
      </c>
      <c r="G260" s="29" t="s">
        <v>2044</v>
      </c>
      <c r="H260" s="52" t="s">
        <v>2106</v>
      </c>
      <c r="I260" s="53" t="s">
        <v>38</v>
      </c>
      <c r="J260" s="52" t="s">
        <v>27</v>
      </c>
      <c r="K260" s="13">
        <v>1800000</v>
      </c>
      <c r="L260" s="21">
        <f>VLOOKUP(E260,[1]Sheet1!$B$3:$G$770,6,FALSE)</f>
        <v>926906.51</v>
      </c>
      <c r="M260" s="8">
        <v>43647</v>
      </c>
      <c r="N260" s="8">
        <v>45473</v>
      </c>
      <c r="O260" s="8" t="s">
        <v>2045</v>
      </c>
      <c r="P260" s="8" t="s">
        <v>2175</v>
      </c>
      <c r="Q260" s="18" t="s">
        <v>2047</v>
      </c>
      <c r="R260" s="6" t="s">
        <v>2153</v>
      </c>
      <c r="S260" s="24" t="s">
        <v>2161</v>
      </c>
    </row>
    <row r="261" spans="1:19" ht="21" customHeight="1" x14ac:dyDescent="0.2">
      <c r="A261" s="27" t="s">
        <v>1839</v>
      </c>
      <c r="B261" s="51" t="s">
        <v>2176</v>
      </c>
      <c r="C261" s="5" t="s">
        <v>22</v>
      </c>
      <c r="D261" s="7">
        <v>75000</v>
      </c>
      <c r="E261" s="9">
        <v>1000014803</v>
      </c>
      <c r="F261" s="6" t="s">
        <v>1867</v>
      </c>
      <c r="G261" s="29" t="s">
        <v>1868</v>
      </c>
      <c r="H261" s="52" t="s">
        <v>2106</v>
      </c>
      <c r="I261" s="53" t="s">
        <v>38</v>
      </c>
      <c r="J261" s="52" t="s">
        <v>27</v>
      </c>
      <c r="K261" s="13">
        <v>4000000</v>
      </c>
      <c r="L261" s="21">
        <f>VLOOKUP(E261,[1]Sheet1!$B$3:$G$770,6,FALSE)</f>
        <v>1286694.58</v>
      </c>
      <c r="M261" s="8">
        <v>43647</v>
      </c>
      <c r="N261" s="8">
        <v>45473</v>
      </c>
      <c r="O261" s="8" t="s">
        <v>1869</v>
      </c>
      <c r="P261" s="8" t="s">
        <v>1874</v>
      </c>
      <c r="Q261" s="18" t="s">
        <v>2177</v>
      </c>
      <c r="R261" s="6" t="s">
        <v>2153</v>
      </c>
      <c r="S261" s="24" t="s">
        <v>2161</v>
      </c>
    </row>
    <row r="262" spans="1:19" ht="21" customHeight="1" x14ac:dyDescent="0.2">
      <c r="A262" s="27" t="s">
        <v>1839</v>
      </c>
      <c r="B262" s="51" t="s">
        <v>2178</v>
      </c>
      <c r="C262" s="5" t="s">
        <v>22</v>
      </c>
      <c r="D262" s="7">
        <v>75000</v>
      </c>
      <c r="E262" s="9">
        <v>1000014804</v>
      </c>
      <c r="F262" s="6" t="s">
        <v>2179</v>
      </c>
      <c r="G262" s="29" t="s">
        <v>2180</v>
      </c>
      <c r="H262" s="52" t="s">
        <v>2106</v>
      </c>
      <c r="I262" s="53" t="s">
        <v>38</v>
      </c>
      <c r="J262" s="52" t="s">
        <v>27</v>
      </c>
      <c r="K262" s="13">
        <v>4000000</v>
      </c>
      <c r="L262" s="21">
        <f>VLOOKUP(E262,[1]Sheet1!$B$3:$G$770,6,FALSE)</f>
        <v>1854930.47</v>
      </c>
      <c r="M262" s="8">
        <v>43647</v>
      </c>
      <c r="N262" s="8">
        <v>45473</v>
      </c>
      <c r="O262" s="8" t="s">
        <v>2181</v>
      </c>
      <c r="P262" s="8" t="s">
        <v>2182</v>
      </c>
      <c r="Q262" s="18" t="s">
        <v>2183</v>
      </c>
      <c r="R262" s="6" t="s">
        <v>2153</v>
      </c>
      <c r="S262" s="24" t="s">
        <v>2161</v>
      </c>
    </row>
    <row r="263" spans="1:19" ht="21" customHeight="1" x14ac:dyDescent="0.2">
      <c r="A263" s="27" t="s">
        <v>1839</v>
      </c>
      <c r="B263" s="51" t="s">
        <v>2226</v>
      </c>
      <c r="C263" s="5" t="s">
        <v>22</v>
      </c>
      <c r="D263" s="7">
        <v>76070</v>
      </c>
      <c r="E263" s="9">
        <v>1000016881</v>
      </c>
      <c r="F263" s="6" t="s">
        <v>2227</v>
      </c>
      <c r="G263" s="29" t="s">
        <v>2228</v>
      </c>
      <c r="H263" s="52" t="s">
        <v>2106</v>
      </c>
      <c r="I263" s="53" t="s">
        <v>38</v>
      </c>
      <c r="J263" s="52" t="s">
        <v>183</v>
      </c>
      <c r="K263" s="13">
        <v>400000</v>
      </c>
      <c r="L263" s="21">
        <f>VLOOKUP(E263,[1]Sheet1!$B$3:$G$770,6,FALSE)</f>
        <v>353277.42</v>
      </c>
      <c r="M263" s="8">
        <v>43862</v>
      </c>
      <c r="N263" s="8">
        <v>44957</v>
      </c>
      <c r="O263" s="8" t="s">
        <v>2229</v>
      </c>
      <c r="P263" s="8" t="s">
        <v>2230</v>
      </c>
      <c r="Q263" s="18" t="s">
        <v>2231</v>
      </c>
      <c r="R263" s="6" t="s">
        <v>2153</v>
      </c>
      <c r="S263" s="24" t="s">
        <v>2161</v>
      </c>
    </row>
    <row r="264" spans="1:19" ht="21" customHeight="1" x14ac:dyDescent="0.2">
      <c r="A264" s="27" t="s">
        <v>1839</v>
      </c>
      <c r="B264" s="51" t="s">
        <v>2232</v>
      </c>
      <c r="C264" s="5" t="s">
        <v>22</v>
      </c>
      <c r="D264" s="7">
        <v>76070</v>
      </c>
      <c r="E264" s="9">
        <v>1000016984</v>
      </c>
      <c r="F264" s="6" t="s">
        <v>2233</v>
      </c>
      <c r="G264" s="29" t="s">
        <v>2234</v>
      </c>
      <c r="H264" s="52" t="s">
        <v>2106</v>
      </c>
      <c r="I264" s="53" t="s">
        <v>38</v>
      </c>
      <c r="J264" s="52" t="s">
        <v>183</v>
      </c>
      <c r="K264" s="13">
        <v>400000</v>
      </c>
      <c r="L264" s="21">
        <f>VLOOKUP(E264,[1]Sheet1!$B$3:$G$770,6,FALSE)</f>
        <v>215252.39</v>
      </c>
      <c r="M264" s="8">
        <v>43862</v>
      </c>
      <c r="N264" s="8">
        <v>44957</v>
      </c>
      <c r="O264" s="8" t="s">
        <v>2235</v>
      </c>
      <c r="P264" s="8" t="s">
        <v>2236</v>
      </c>
      <c r="Q264" s="18" t="s">
        <v>2237</v>
      </c>
      <c r="R264" s="6" t="s">
        <v>2153</v>
      </c>
      <c r="S264" s="24" t="s">
        <v>2161</v>
      </c>
    </row>
    <row r="265" spans="1:19" ht="21" customHeight="1" x14ac:dyDescent="0.2">
      <c r="A265" s="27" t="s">
        <v>1839</v>
      </c>
      <c r="B265" s="51" t="s">
        <v>2238</v>
      </c>
      <c r="C265" s="5" t="s">
        <v>22</v>
      </c>
      <c r="D265" s="7">
        <v>76070</v>
      </c>
      <c r="E265" s="9">
        <v>1000016993</v>
      </c>
      <c r="F265" s="6" t="s">
        <v>2239</v>
      </c>
      <c r="G265" s="29" t="s">
        <v>2240</v>
      </c>
      <c r="H265" s="52" t="s">
        <v>2106</v>
      </c>
      <c r="I265" s="53" t="s">
        <v>38</v>
      </c>
      <c r="J265" s="52" t="s">
        <v>183</v>
      </c>
      <c r="K265" s="13">
        <v>3700000</v>
      </c>
      <c r="L265" s="21">
        <v>1874044</v>
      </c>
      <c r="M265" s="8">
        <v>43862</v>
      </c>
      <c r="N265" s="8">
        <v>46418</v>
      </c>
      <c r="O265" s="8" t="s">
        <v>2241</v>
      </c>
      <c r="P265" s="8" t="s">
        <v>2242</v>
      </c>
      <c r="Q265" s="18" t="s">
        <v>2243</v>
      </c>
      <c r="R265" s="6" t="s">
        <v>2153</v>
      </c>
      <c r="S265" s="24" t="s">
        <v>2161</v>
      </c>
    </row>
    <row r="266" spans="1:19" ht="21" customHeight="1" x14ac:dyDescent="0.2">
      <c r="A266" s="27" t="s">
        <v>1839</v>
      </c>
      <c r="B266" s="51" t="s">
        <v>2244</v>
      </c>
      <c r="C266" s="5" t="s">
        <v>22</v>
      </c>
      <c r="D266" s="7">
        <v>76070</v>
      </c>
      <c r="E266" s="9">
        <v>1000016995</v>
      </c>
      <c r="F266" s="6" t="s">
        <v>2245</v>
      </c>
      <c r="G266" s="29" t="s">
        <v>2246</v>
      </c>
      <c r="H266" s="52" t="s">
        <v>2106</v>
      </c>
      <c r="I266" s="53" t="s">
        <v>38</v>
      </c>
      <c r="J266" s="52" t="s">
        <v>183</v>
      </c>
      <c r="K266" s="13">
        <v>400000</v>
      </c>
      <c r="L266" s="21">
        <v>267725</v>
      </c>
      <c r="M266" s="8">
        <v>43862</v>
      </c>
      <c r="N266" s="8">
        <v>44957</v>
      </c>
      <c r="O266" s="8" t="s">
        <v>2247</v>
      </c>
      <c r="P266" s="8" t="s">
        <v>2248</v>
      </c>
      <c r="Q266" s="18" t="s">
        <v>2249</v>
      </c>
      <c r="R266" s="6" t="s">
        <v>2153</v>
      </c>
      <c r="S266" s="24" t="s">
        <v>2161</v>
      </c>
    </row>
    <row r="267" spans="1:19" ht="21" customHeight="1" x14ac:dyDescent="0.2">
      <c r="A267" s="27" t="s">
        <v>1839</v>
      </c>
      <c r="B267" s="51" t="s">
        <v>2250</v>
      </c>
      <c r="C267" s="5" t="s">
        <v>22</v>
      </c>
      <c r="D267" s="7">
        <v>76070</v>
      </c>
      <c r="E267" s="9">
        <v>1000017011</v>
      </c>
      <c r="F267" s="6" t="s">
        <v>2251</v>
      </c>
      <c r="G267" s="29" t="s">
        <v>2252</v>
      </c>
      <c r="H267" s="52" t="s">
        <v>2106</v>
      </c>
      <c r="I267" s="53" t="s">
        <v>38</v>
      </c>
      <c r="J267" s="52" t="s">
        <v>183</v>
      </c>
      <c r="K267" s="13">
        <v>400000</v>
      </c>
      <c r="L267" s="21">
        <f>VLOOKUP(E267,[1]Sheet1!$B$3:$G$770,6,FALSE)</f>
        <v>356000</v>
      </c>
      <c r="M267" s="8">
        <v>43862</v>
      </c>
      <c r="N267" s="8">
        <v>44957</v>
      </c>
      <c r="O267" s="8" t="s">
        <v>2253</v>
      </c>
      <c r="P267" s="8" t="s">
        <v>2254</v>
      </c>
      <c r="Q267" s="18" t="s">
        <v>2255</v>
      </c>
      <c r="R267" s="6" t="s">
        <v>2153</v>
      </c>
      <c r="S267" s="24" t="s">
        <v>2161</v>
      </c>
    </row>
    <row r="268" spans="1:19" ht="21" customHeight="1" x14ac:dyDescent="0.2">
      <c r="A268" s="27" t="s">
        <v>1839</v>
      </c>
      <c r="B268" s="51" t="s">
        <v>2281</v>
      </c>
      <c r="C268" s="5" t="s">
        <v>22</v>
      </c>
      <c r="D268" s="7">
        <v>81020</v>
      </c>
      <c r="E268" s="9">
        <v>1000016477</v>
      </c>
      <c r="F268" s="6" t="s">
        <v>2282</v>
      </c>
      <c r="G268" s="29" t="s">
        <v>2283</v>
      </c>
      <c r="H268" s="52" t="s">
        <v>2106</v>
      </c>
      <c r="I268" s="53" t="s">
        <v>38</v>
      </c>
      <c r="J268" s="52" t="s">
        <v>183</v>
      </c>
      <c r="K268" s="13">
        <v>500000</v>
      </c>
      <c r="L268" s="21">
        <f>VLOOKUP(E268,[1]Sheet1!$B$3:$G$770,6,FALSE)</f>
        <v>160266.42000000001</v>
      </c>
      <c r="M268" s="8">
        <v>43770</v>
      </c>
      <c r="N268" s="8">
        <v>44864</v>
      </c>
      <c r="O268" s="8" t="s">
        <v>2284</v>
      </c>
      <c r="P268" s="8" t="s">
        <v>2285</v>
      </c>
      <c r="Q268" s="18" t="s">
        <v>2286</v>
      </c>
      <c r="R268" s="6" t="s">
        <v>2153</v>
      </c>
      <c r="S268" s="24" t="s">
        <v>2161</v>
      </c>
    </row>
    <row r="269" spans="1:19" ht="21" customHeight="1" x14ac:dyDescent="0.2">
      <c r="A269" s="27" t="s">
        <v>1839</v>
      </c>
      <c r="B269" s="51" t="s">
        <v>2287</v>
      </c>
      <c r="C269" s="5" t="s">
        <v>22</v>
      </c>
      <c r="D269" s="7">
        <v>81020</v>
      </c>
      <c r="E269" s="9">
        <v>1000016497</v>
      </c>
      <c r="F269" s="6" t="s">
        <v>2288</v>
      </c>
      <c r="G269" s="29" t="s">
        <v>2289</v>
      </c>
      <c r="H269" s="52" t="s">
        <v>2106</v>
      </c>
      <c r="I269" s="53" t="s">
        <v>38</v>
      </c>
      <c r="J269" s="52" t="s">
        <v>183</v>
      </c>
      <c r="K269" s="13">
        <v>6250000</v>
      </c>
      <c r="L269" s="21">
        <f>VLOOKUP(E269,[1]Sheet1!$B$3:$G$770,6,FALSE)</f>
        <v>3546985.16</v>
      </c>
      <c r="M269" s="8">
        <v>43770</v>
      </c>
      <c r="N269" s="8">
        <v>46326</v>
      </c>
      <c r="O269" s="8" t="s">
        <v>2290</v>
      </c>
      <c r="P269" s="8" t="s">
        <v>2291</v>
      </c>
      <c r="Q269" s="18" t="s">
        <v>2292</v>
      </c>
      <c r="R269" s="6" t="s">
        <v>2153</v>
      </c>
      <c r="S269" s="24" t="s">
        <v>2161</v>
      </c>
    </row>
    <row r="270" spans="1:19" ht="21" customHeight="1" x14ac:dyDescent="0.2">
      <c r="A270" s="27" t="s">
        <v>946</v>
      </c>
      <c r="B270" s="45" t="s">
        <v>947</v>
      </c>
      <c r="C270" s="12" t="s">
        <v>640</v>
      </c>
      <c r="D270" s="15">
        <v>70000</v>
      </c>
      <c r="E270" s="17">
        <v>1000009635</v>
      </c>
      <c r="F270" s="14" t="s">
        <v>948</v>
      </c>
      <c r="G270" s="32" t="s">
        <v>949</v>
      </c>
      <c r="H270" s="54" t="s">
        <v>793</v>
      </c>
      <c r="I270" s="55" t="s">
        <v>26</v>
      </c>
      <c r="J270" s="54" t="s">
        <v>27</v>
      </c>
      <c r="K270" s="13">
        <v>100000</v>
      </c>
      <c r="L270" s="21">
        <f>VLOOKUP(E270,[1]Sheet1!$B$3:$G$770,6,FALSE)</f>
        <v>47169.08</v>
      </c>
      <c r="M270" s="16">
        <v>42917</v>
      </c>
      <c r="N270" s="16">
        <v>45107</v>
      </c>
      <c r="O270" s="16" t="s">
        <v>950</v>
      </c>
      <c r="P270" s="11" t="s">
        <v>951</v>
      </c>
      <c r="Q270" s="18" t="s">
        <v>952</v>
      </c>
      <c r="R270" s="14" t="s">
        <v>238</v>
      </c>
      <c r="S270" s="25" t="s">
        <v>239</v>
      </c>
    </row>
    <row r="271" spans="1:19" ht="21" customHeight="1" x14ac:dyDescent="0.2">
      <c r="A271" s="27" t="s">
        <v>946</v>
      </c>
      <c r="B271" s="51" t="s">
        <v>2098</v>
      </c>
      <c r="C271" s="5" t="s">
        <v>132</v>
      </c>
      <c r="D271" s="7">
        <v>96610</v>
      </c>
      <c r="E271" s="9">
        <v>1000024945</v>
      </c>
      <c r="F271" s="6" t="s">
        <v>2099</v>
      </c>
      <c r="G271" s="29" t="s">
        <v>2100</v>
      </c>
      <c r="H271" s="52" t="s">
        <v>168</v>
      </c>
      <c r="I271" s="53" t="s">
        <v>26</v>
      </c>
      <c r="J271" s="52" t="s">
        <v>27</v>
      </c>
      <c r="K271" s="13">
        <v>57500</v>
      </c>
      <c r="L271" s="21">
        <f>VLOOKUP(E271,[1]Sheet1!$B$3:$G$770,6,FALSE)</f>
        <v>57500</v>
      </c>
      <c r="M271" s="20">
        <v>44666</v>
      </c>
      <c r="N271" s="20">
        <v>45761</v>
      </c>
      <c r="O271" s="6" t="s">
        <v>2101</v>
      </c>
      <c r="P271" s="10" t="s">
        <v>2102</v>
      </c>
      <c r="Q271" s="18" t="s">
        <v>2103</v>
      </c>
      <c r="R271" s="6" t="s">
        <v>882</v>
      </c>
      <c r="S271" s="24" t="s">
        <v>1164</v>
      </c>
    </row>
    <row r="272" spans="1:19" ht="21" customHeight="1" x14ac:dyDescent="0.2">
      <c r="A272" s="27" t="s">
        <v>164</v>
      </c>
      <c r="B272" s="51" t="s">
        <v>165</v>
      </c>
      <c r="C272" s="5" t="s">
        <v>22</v>
      </c>
      <c r="D272" s="7">
        <v>95906</v>
      </c>
      <c r="E272" s="9">
        <v>1000013416</v>
      </c>
      <c r="F272" s="6" t="s">
        <v>166</v>
      </c>
      <c r="G272" s="29" t="s">
        <v>167</v>
      </c>
      <c r="H272" s="52" t="s">
        <v>168</v>
      </c>
      <c r="I272" s="53" t="s">
        <v>38</v>
      </c>
      <c r="J272" s="52" t="s">
        <v>27</v>
      </c>
      <c r="K272" s="13">
        <v>4000000</v>
      </c>
      <c r="L272" s="21">
        <f>VLOOKUP(E272,[1]Sheet1!$B$3:$G$770,6,FALSE)</f>
        <v>2555660.0299999998</v>
      </c>
      <c r="M272" s="8">
        <v>43525</v>
      </c>
      <c r="N272" s="8">
        <v>46081</v>
      </c>
      <c r="O272" s="8" t="s">
        <v>169</v>
      </c>
      <c r="P272" s="8" t="s">
        <v>170</v>
      </c>
      <c r="Q272" s="18" t="s">
        <v>171</v>
      </c>
      <c r="R272" s="6" t="s">
        <v>87</v>
      </c>
      <c r="S272" s="24" t="s">
        <v>88</v>
      </c>
    </row>
    <row r="273" spans="1:19" ht="21" customHeight="1" x14ac:dyDescent="0.2">
      <c r="A273" s="27" t="s">
        <v>164</v>
      </c>
      <c r="B273" s="51" t="s">
        <v>790</v>
      </c>
      <c r="C273" s="5" t="s">
        <v>22</v>
      </c>
      <c r="D273" s="7">
        <v>81120</v>
      </c>
      <c r="E273" s="9">
        <v>1000015458</v>
      </c>
      <c r="F273" s="6" t="s">
        <v>791</v>
      </c>
      <c r="G273" s="29" t="s">
        <v>792</v>
      </c>
      <c r="H273" s="52" t="s">
        <v>793</v>
      </c>
      <c r="I273" s="53" t="s">
        <v>38</v>
      </c>
      <c r="J273" s="52" t="s">
        <v>27</v>
      </c>
      <c r="K273" s="13">
        <v>297735</v>
      </c>
      <c r="L273" s="21">
        <f>VLOOKUP(E273,[1]Sheet1!$B$3:$G$770,6,FALSE)</f>
        <v>191015.71</v>
      </c>
      <c r="M273" s="8">
        <v>43678</v>
      </c>
      <c r="N273" s="8">
        <v>46234</v>
      </c>
      <c r="O273" s="8" t="s">
        <v>794</v>
      </c>
      <c r="P273" s="11" t="s">
        <v>795</v>
      </c>
      <c r="Q273" s="18" t="s">
        <v>796</v>
      </c>
      <c r="R273" s="6" t="s">
        <v>337</v>
      </c>
      <c r="S273" s="24" t="s">
        <v>338</v>
      </c>
    </row>
    <row r="274" spans="1:19" ht="21" customHeight="1" x14ac:dyDescent="0.2">
      <c r="A274" s="27" t="s">
        <v>164</v>
      </c>
      <c r="B274" s="51" t="s">
        <v>809</v>
      </c>
      <c r="C274" s="5" t="s">
        <v>22</v>
      </c>
      <c r="D274" s="7">
        <v>95605</v>
      </c>
      <c r="E274" s="9">
        <v>1000020489</v>
      </c>
      <c r="F274" s="6" t="s">
        <v>810</v>
      </c>
      <c r="G274" s="29" t="s">
        <v>811</v>
      </c>
      <c r="H274" s="52" t="s">
        <v>812</v>
      </c>
      <c r="I274" s="53" t="s">
        <v>38</v>
      </c>
      <c r="J274" s="52" t="s">
        <v>27</v>
      </c>
      <c r="K274" s="13">
        <v>400000</v>
      </c>
      <c r="L274" s="21">
        <f>VLOOKUP(E274,[1]Sheet1!$B$3:$G$770,6,FALSE)</f>
        <v>284873.88</v>
      </c>
      <c r="M274" s="8">
        <v>44228</v>
      </c>
      <c r="N274" s="8">
        <v>45322</v>
      </c>
      <c r="O274" s="8" t="s">
        <v>813</v>
      </c>
      <c r="P274" s="11" t="s">
        <v>814</v>
      </c>
      <c r="Q274" s="18" t="s">
        <v>815</v>
      </c>
      <c r="R274" s="6" t="s">
        <v>337</v>
      </c>
      <c r="S274" s="24" t="s">
        <v>338</v>
      </c>
    </row>
    <row r="275" spans="1:19" ht="21" customHeight="1" x14ac:dyDescent="0.2">
      <c r="A275" s="27" t="s">
        <v>164</v>
      </c>
      <c r="B275" s="51" t="s">
        <v>1625</v>
      </c>
      <c r="C275" s="5" t="s">
        <v>954</v>
      </c>
      <c r="D275" s="7" t="s">
        <v>1626</v>
      </c>
      <c r="E275" s="9">
        <v>1000013424</v>
      </c>
      <c r="F275" s="6" t="s">
        <v>1627</v>
      </c>
      <c r="G275" s="29" t="s">
        <v>1628</v>
      </c>
      <c r="H275" s="52" t="s">
        <v>160</v>
      </c>
      <c r="I275" s="53" t="s">
        <v>38</v>
      </c>
      <c r="J275" s="52" t="s">
        <v>27</v>
      </c>
      <c r="K275" s="13">
        <v>8500000</v>
      </c>
      <c r="L275" s="21">
        <f>VLOOKUP(E275,[1]Sheet1!$B$3:$G$770,6,FALSE)</f>
        <v>0.01</v>
      </c>
      <c r="M275" s="8">
        <v>43556</v>
      </c>
      <c r="N275" s="8">
        <v>45382</v>
      </c>
      <c r="O275" s="8" t="s">
        <v>1629</v>
      </c>
      <c r="P275" s="11" t="s">
        <v>1630</v>
      </c>
      <c r="Q275" s="18" t="s">
        <v>1631</v>
      </c>
      <c r="R275" s="6" t="s">
        <v>1476</v>
      </c>
      <c r="S275" s="24" t="s">
        <v>1477</v>
      </c>
    </row>
    <row r="276" spans="1:19" ht="21" customHeight="1" x14ac:dyDescent="0.2">
      <c r="A276" s="27" t="s">
        <v>164</v>
      </c>
      <c r="B276" s="51" t="s">
        <v>1625</v>
      </c>
      <c r="C276" s="5" t="s">
        <v>954</v>
      </c>
      <c r="D276" s="7" t="s">
        <v>1632</v>
      </c>
      <c r="E276" s="9">
        <v>1000013426</v>
      </c>
      <c r="F276" s="6" t="s">
        <v>1633</v>
      </c>
      <c r="G276" s="29" t="s">
        <v>1634</v>
      </c>
      <c r="H276" s="52" t="s">
        <v>160</v>
      </c>
      <c r="I276" s="53" t="s">
        <v>38</v>
      </c>
      <c r="J276" s="52" t="s">
        <v>27</v>
      </c>
      <c r="K276" s="13">
        <v>8500000</v>
      </c>
      <c r="L276" s="21">
        <f>VLOOKUP(E276,[1]Sheet1!$B$3:$G$770,6,FALSE)</f>
        <v>0.01</v>
      </c>
      <c r="M276" s="8">
        <v>43556</v>
      </c>
      <c r="N276" s="8">
        <v>45382</v>
      </c>
      <c r="O276" s="8" t="s">
        <v>1635</v>
      </c>
      <c r="P276" s="11" t="s">
        <v>1636</v>
      </c>
      <c r="Q276" s="18" t="s">
        <v>1631</v>
      </c>
      <c r="R276" s="6" t="s">
        <v>1476</v>
      </c>
      <c r="S276" s="24" t="s">
        <v>1477</v>
      </c>
    </row>
    <row r="277" spans="1:19" ht="21" customHeight="1" x14ac:dyDescent="0.2">
      <c r="A277" s="27" t="s">
        <v>164</v>
      </c>
      <c r="B277" s="51" t="s">
        <v>1625</v>
      </c>
      <c r="C277" s="5" t="s">
        <v>954</v>
      </c>
      <c r="D277" s="7" t="s">
        <v>1637</v>
      </c>
      <c r="E277" s="9">
        <v>1000013425</v>
      </c>
      <c r="F277" s="6" t="s">
        <v>1638</v>
      </c>
      <c r="G277" s="29" t="s">
        <v>1639</v>
      </c>
      <c r="H277" s="52" t="s">
        <v>160</v>
      </c>
      <c r="I277" s="53" t="s">
        <v>38</v>
      </c>
      <c r="J277" s="52" t="s">
        <v>27</v>
      </c>
      <c r="K277" s="13">
        <v>8500000</v>
      </c>
      <c r="L277" s="21">
        <f>VLOOKUP(E277,[1]Sheet1!$B$3:$G$770,6,FALSE)</f>
        <v>0.01</v>
      </c>
      <c r="M277" s="8">
        <v>43556</v>
      </c>
      <c r="N277" s="8">
        <v>45382</v>
      </c>
      <c r="O277" s="8" t="s">
        <v>1640</v>
      </c>
      <c r="P277" s="11" t="s">
        <v>1641</v>
      </c>
      <c r="Q277" s="18" t="s">
        <v>1631</v>
      </c>
      <c r="R277" s="6" t="s">
        <v>1476</v>
      </c>
      <c r="S277" s="24" t="s">
        <v>1477</v>
      </c>
    </row>
    <row r="278" spans="1:19" ht="21" customHeight="1" x14ac:dyDescent="0.2">
      <c r="A278" s="27" t="s">
        <v>164</v>
      </c>
      <c r="B278" s="51" t="s">
        <v>2055</v>
      </c>
      <c r="C278" s="5" t="s">
        <v>132</v>
      </c>
      <c r="D278" s="7">
        <v>95117</v>
      </c>
      <c r="E278" s="9">
        <v>1000001580</v>
      </c>
      <c r="F278" s="6" t="s">
        <v>2056</v>
      </c>
      <c r="G278" s="29" t="s">
        <v>2057</v>
      </c>
      <c r="H278" s="52" t="s">
        <v>168</v>
      </c>
      <c r="I278" s="53" t="s">
        <v>26</v>
      </c>
      <c r="J278" s="52" t="s">
        <v>27</v>
      </c>
      <c r="K278" s="13">
        <v>4000000</v>
      </c>
      <c r="L278" s="21">
        <f>VLOOKUP(E278,[1]Sheet1!$B$3:$G$770,6,FALSE)</f>
        <v>1092543.9099999999</v>
      </c>
      <c r="M278" s="8">
        <v>41821</v>
      </c>
      <c r="N278" s="8">
        <v>44742</v>
      </c>
      <c r="O278" s="8" t="s">
        <v>2058</v>
      </c>
      <c r="P278" s="8" t="s">
        <v>2059</v>
      </c>
      <c r="Q278" s="18" t="s">
        <v>2060</v>
      </c>
      <c r="R278" s="6" t="s">
        <v>1238</v>
      </c>
      <c r="S278" s="24" t="s">
        <v>1148</v>
      </c>
    </row>
    <row r="279" spans="1:19" ht="21" customHeight="1" x14ac:dyDescent="0.2">
      <c r="A279" s="27" t="s">
        <v>164</v>
      </c>
      <c r="B279" s="51" t="s">
        <v>2061</v>
      </c>
      <c r="C279" s="5" t="s">
        <v>22</v>
      </c>
      <c r="D279" s="7" t="s">
        <v>2062</v>
      </c>
      <c r="E279" s="9">
        <v>1000019954</v>
      </c>
      <c r="F279" s="6" t="s">
        <v>2063</v>
      </c>
      <c r="G279" s="29" t="s">
        <v>167</v>
      </c>
      <c r="H279" s="52" t="s">
        <v>168</v>
      </c>
      <c r="I279" s="53" t="s">
        <v>26</v>
      </c>
      <c r="J279" s="52" t="s">
        <v>183</v>
      </c>
      <c r="K279" s="13">
        <v>2000000</v>
      </c>
      <c r="L279" s="21">
        <f>VLOOKUP(E279,[1]Sheet1!$B$3:$G$770,6,FALSE)</f>
        <v>1958547.9</v>
      </c>
      <c r="M279" s="8">
        <v>44136</v>
      </c>
      <c r="N279" s="8">
        <v>45230</v>
      </c>
      <c r="O279" s="8" t="s">
        <v>169</v>
      </c>
      <c r="P279" s="8" t="s">
        <v>2064</v>
      </c>
      <c r="Q279" s="18" t="s">
        <v>2065</v>
      </c>
      <c r="R279" s="6" t="s">
        <v>882</v>
      </c>
      <c r="S279" s="24" t="s">
        <v>1148</v>
      </c>
    </row>
    <row r="280" spans="1:19" ht="21" customHeight="1" x14ac:dyDescent="0.2">
      <c r="A280" s="27" t="s">
        <v>164</v>
      </c>
      <c r="B280" s="51" t="s">
        <v>2066</v>
      </c>
      <c r="C280" s="5" t="s">
        <v>22</v>
      </c>
      <c r="D280" s="7" t="s">
        <v>2067</v>
      </c>
      <c r="E280" s="9">
        <v>1000019981</v>
      </c>
      <c r="F280" s="6" t="s">
        <v>2068</v>
      </c>
      <c r="G280" s="29" t="s">
        <v>2069</v>
      </c>
      <c r="H280" s="52" t="s">
        <v>168</v>
      </c>
      <c r="I280" s="53" t="s">
        <v>26</v>
      </c>
      <c r="J280" s="52" t="s">
        <v>183</v>
      </c>
      <c r="K280" s="13">
        <v>2000000</v>
      </c>
      <c r="L280" s="21">
        <f>VLOOKUP(E280,[1]Sheet1!$B$3:$G$770,6,FALSE)</f>
        <v>1780000</v>
      </c>
      <c r="M280" s="8">
        <v>44151</v>
      </c>
      <c r="N280" s="8">
        <v>45245</v>
      </c>
      <c r="O280" s="8" t="s">
        <v>2070</v>
      </c>
      <c r="P280" s="8" t="s">
        <v>2071</v>
      </c>
      <c r="Q280" s="18" t="s">
        <v>2072</v>
      </c>
      <c r="R280" s="6" t="s">
        <v>882</v>
      </c>
      <c r="S280" s="24" t="s">
        <v>1148</v>
      </c>
    </row>
    <row r="281" spans="1:19" ht="21" customHeight="1" x14ac:dyDescent="0.2">
      <c r="A281" s="27" t="s">
        <v>164</v>
      </c>
      <c r="B281" s="51" t="s">
        <v>2073</v>
      </c>
      <c r="C281" s="5" t="s">
        <v>22</v>
      </c>
      <c r="D281" s="7" t="s">
        <v>2074</v>
      </c>
      <c r="E281" s="9">
        <v>1000019982</v>
      </c>
      <c r="F281" s="6" t="s">
        <v>2075</v>
      </c>
      <c r="G281" s="29" t="s">
        <v>2076</v>
      </c>
      <c r="H281" s="52" t="s">
        <v>168</v>
      </c>
      <c r="I281" s="53" t="s">
        <v>26</v>
      </c>
      <c r="J281" s="52" t="s">
        <v>183</v>
      </c>
      <c r="K281" s="13">
        <v>1000000</v>
      </c>
      <c r="L281" s="21">
        <f>VLOOKUP(E281,[1]Sheet1!$B$3:$G$770,6,FALSE)</f>
        <v>850000</v>
      </c>
      <c r="M281" s="8">
        <v>44151</v>
      </c>
      <c r="N281" s="8">
        <v>45245</v>
      </c>
      <c r="O281" s="8" t="s">
        <v>2077</v>
      </c>
      <c r="P281" s="8" t="s">
        <v>2078</v>
      </c>
      <c r="Q281" s="18" t="s">
        <v>2079</v>
      </c>
      <c r="R281" s="6" t="s">
        <v>882</v>
      </c>
      <c r="S281" s="24" t="s">
        <v>1148</v>
      </c>
    </row>
    <row r="282" spans="1:19" ht="21" customHeight="1" x14ac:dyDescent="0.2">
      <c r="A282" s="27" t="s">
        <v>164</v>
      </c>
      <c r="B282" s="51" t="s">
        <v>2066</v>
      </c>
      <c r="C282" s="5" t="s">
        <v>22</v>
      </c>
      <c r="D282" s="7" t="s">
        <v>2080</v>
      </c>
      <c r="E282" s="9">
        <v>1000020057</v>
      </c>
      <c r="F282" s="6" t="s">
        <v>2081</v>
      </c>
      <c r="G282" s="29" t="s">
        <v>2082</v>
      </c>
      <c r="H282" s="52" t="s">
        <v>168</v>
      </c>
      <c r="I282" s="53" t="s">
        <v>26</v>
      </c>
      <c r="J282" s="52" t="s">
        <v>183</v>
      </c>
      <c r="K282" s="13">
        <v>3000000</v>
      </c>
      <c r="L282" s="21">
        <f>VLOOKUP(E282,[1]Sheet1!$B$3:$G$770,6,FALSE)</f>
        <v>2258742.9700000002</v>
      </c>
      <c r="M282" s="8">
        <v>44151</v>
      </c>
      <c r="N282" s="8">
        <v>45245</v>
      </c>
      <c r="O282" s="8" t="s">
        <v>2083</v>
      </c>
      <c r="P282" s="8" t="s">
        <v>2084</v>
      </c>
      <c r="Q282" s="18" t="s">
        <v>2085</v>
      </c>
      <c r="R282" s="6" t="s">
        <v>882</v>
      </c>
      <c r="S282" s="24" t="s">
        <v>1148</v>
      </c>
    </row>
    <row r="283" spans="1:19" ht="21" customHeight="1" x14ac:dyDescent="0.2">
      <c r="A283" s="27" t="s">
        <v>164</v>
      </c>
      <c r="B283" s="51" t="s">
        <v>2066</v>
      </c>
      <c r="C283" s="5" t="s">
        <v>22</v>
      </c>
      <c r="D283" s="7" t="s">
        <v>2086</v>
      </c>
      <c r="E283" s="9">
        <v>1000020058</v>
      </c>
      <c r="F283" s="6" t="s">
        <v>2087</v>
      </c>
      <c r="G283" s="29" t="s">
        <v>2057</v>
      </c>
      <c r="H283" s="52" t="s">
        <v>168</v>
      </c>
      <c r="I283" s="53" t="s">
        <v>26</v>
      </c>
      <c r="J283" s="52" t="s">
        <v>183</v>
      </c>
      <c r="K283" s="13">
        <v>1000000</v>
      </c>
      <c r="L283" s="21">
        <f>VLOOKUP(E283,[1]Sheet1!$B$3:$G$770,6,FALSE)</f>
        <v>900000</v>
      </c>
      <c r="M283" s="8">
        <v>44151</v>
      </c>
      <c r="N283" s="8">
        <v>45245</v>
      </c>
      <c r="O283" s="8" t="s">
        <v>2088</v>
      </c>
      <c r="P283" s="8" t="s">
        <v>2089</v>
      </c>
      <c r="Q283" s="18" t="s">
        <v>2090</v>
      </c>
      <c r="R283" s="6" t="s">
        <v>882</v>
      </c>
      <c r="S283" s="24" t="s">
        <v>1148</v>
      </c>
    </row>
    <row r="284" spans="1:19" ht="21" customHeight="1" x14ac:dyDescent="0.2">
      <c r="A284" s="27" t="s">
        <v>164</v>
      </c>
      <c r="B284" s="51" t="s">
        <v>2091</v>
      </c>
      <c r="C284" s="5" t="s">
        <v>22</v>
      </c>
      <c r="D284" s="7">
        <v>95610</v>
      </c>
      <c r="E284" s="9">
        <v>1000015850</v>
      </c>
      <c r="F284" s="6" t="s">
        <v>2092</v>
      </c>
      <c r="G284" s="29" t="s">
        <v>2093</v>
      </c>
      <c r="H284" s="52" t="s">
        <v>168</v>
      </c>
      <c r="I284" s="53" t="s">
        <v>26</v>
      </c>
      <c r="J284" s="52" t="s">
        <v>27</v>
      </c>
      <c r="K284" s="13">
        <v>1800000</v>
      </c>
      <c r="L284" s="21">
        <f>VLOOKUP(E284,[1]Sheet1!$B$3:$G$770,6,FALSE)</f>
        <v>1200531.24</v>
      </c>
      <c r="M284" s="8">
        <v>43739</v>
      </c>
      <c r="N284" s="8">
        <v>45565</v>
      </c>
      <c r="O284" s="8" t="s">
        <v>2094</v>
      </c>
      <c r="P284" s="8" t="s">
        <v>2095</v>
      </c>
      <c r="Q284" s="18" t="s">
        <v>2096</v>
      </c>
      <c r="R284" s="6" t="s">
        <v>2097</v>
      </c>
      <c r="S284" s="24" t="s">
        <v>1164</v>
      </c>
    </row>
    <row r="285" spans="1:19" ht="21" customHeight="1" x14ac:dyDescent="0.2">
      <c r="A285" s="27" t="s">
        <v>164</v>
      </c>
      <c r="B285" s="51" t="s">
        <v>2184</v>
      </c>
      <c r="C285" s="5" t="s">
        <v>22</v>
      </c>
      <c r="D285" s="7">
        <v>75030</v>
      </c>
      <c r="E285" s="9">
        <v>1000016538</v>
      </c>
      <c r="F285" s="6" t="s">
        <v>111</v>
      </c>
      <c r="G285" s="29" t="s">
        <v>112</v>
      </c>
      <c r="H285" s="52" t="s">
        <v>2106</v>
      </c>
      <c r="I285" s="53" t="s">
        <v>38</v>
      </c>
      <c r="J285" s="52" t="s">
        <v>183</v>
      </c>
      <c r="K285" s="13">
        <v>300000</v>
      </c>
      <c r="L285" s="21">
        <f>VLOOKUP(E285,[1]Sheet1!$B$3:$G$770,6,FALSE)</f>
        <v>298615.90000000002</v>
      </c>
      <c r="M285" s="8">
        <v>43770</v>
      </c>
      <c r="N285" s="8">
        <v>44865</v>
      </c>
      <c r="O285" s="8" t="s">
        <v>2185</v>
      </c>
      <c r="P285" s="8" t="s">
        <v>2186</v>
      </c>
      <c r="Q285" s="18" t="s">
        <v>2187</v>
      </c>
      <c r="R285" s="6" t="s">
        <v>2153</v>
      </c>
      <c r="S285" s="24" t="s">
        <v>2161</v>
      </c>
    </row>
    <row r="286" spans="1:19" ht="21" customHeight="1" x14ac:dyDescent="0.2">
      <c r="A286" s="27" t="s">
        <v>164</v>
      </c>
      <c r="B286" s="51" t="s">
        <v>2188</v>
      </c>
      <c r="C286" s="5" t="s">
        <v>22</v>
      </c>
      <c r="D286" s="7">
        <v>75030</v>
      </c>
      <c r="E286" s="9">
        <v>1000016559</v>
      </c>
      <c r="F286" s="6" t="s">
        <v>2163</v>
      </c>
      <c r="G286" s="29" t="s">
        <v>1767</v>
      </c>
      <c r="H286" s="52" t="s">
        <v>2106</v>
      </c>
      <c r="I286" s="53" t="s">
        <v>38</v>
      </c>
      <c r="J286" s="52" t="s">
        <v>183</v>
      </c>
      <c r="K286" s="13">
        <v>300000</v>
      </c>
      <c r="L286" s="21">
        <f>VLOOKUP(E286,[1]Sheet1!$B$3:$G$770,6,FALSE)</f>
        <v>60551.32</v>
      </c>
      <c r="M286" s="8">
        <v>43770</v>
      </c>
      <c r="N286" s="8">
        <v>44865</v>
      </c>
      <c r="O286" s="8" t="s">
        <v>1768</v>
      </c>
      <c r="P286" s="8" t="s">
        <v>2165</v>
      </c>
      <c r="Q286" s="18" t="s">
        <v>2166</v>
      </c>
      <c r="R286" s="6" t="s">
        <v>2153</v>
      </c>
      <c r="S286" s="24" t="s">
        <v>2161</v>
      </c>
    </row>
    <row r="287" spans="1:19" ht="21" customHeight="1" x14ac:dyDescent="0.2">
      <c r="A287" s="27" t="s">
        <v>164</v>
      </c>
      <c r="B287" s="51" t="s">
        <v>2189</v>
      </c>
      <c r="C287" s="5" t="s">
        <v>22</v>
      </c>
      <c r="D287" s="7">
        <v>75030</v>
      </c>
      <c r="E287" s="9">
        <v>1000016566</v>
      </c>
      <c r="F287" s="6" t="s">
        <v>2190</v>
      </c>
      <c r="G287" s="29" t="s">
        <v>2191</v>
      </c>
      <c r="H287" s="52" t="s">
        <v>2106</v>
      </c>
      <c r="I287" s="53" t="s">
        <v>38</v>
      </c>
      <c r="J287" s="52" t="s">
        <v>183</v>
      </c>
      <c r="K287" s="13">
        <v>300000</v>
      </c>
      <c r="L287" s="21">
        <f>VLOOKUP(E287,[1]Sheet1!$B$3:$G$770,6,FALSE)</f>
        <v>112283.56</v>
      </c>
      <c r="M287" s="8">
        <v>43770</v>
      </c>
      <c r="N287" s="8">
        <v>44865</v>
      </c>
      <c r="O287" s="8" t="s">
        <v>2192</v>
      </c>
      <c r="P287" s="8" t="s">
        <v>2193</v>
      </c>
      <c r="Q287" s="18" t="s">
        <v>2194</v>
      </c>
      <c r="R287" s="6" t="s">
        <v>2153</v>
      </c>
      <c r="S287" s="24" t="s">
        <v>2161</v>
      </c>
    </row>
    <row r="288" spans="1:19" ht="21" customHeight="1" x14ac:dyDescent="0.2">
      <c r="A288" s="27" t="s">
        <v>164</v>
      </c>
      <c r="B288" s="51" t="s">
        <v>2327</v>
      </c>
      <c r="C288" s="5" t="s">
        <v>22</v>
      </c>
      <c r="D288" s="7">
        <v>84100</v>
      </c>
      <c r="E288" s="9">
        <v>1000008910</v>
      </c>
      <c r="F288" s="6" t="s">
        <v>2328</v>
      </c>
      <c r="G288" s="29" t="s">
        <v>2329</v>
      </c>
      <c r="H288" s="52" t="s">
        <v>2106</v>
      </c>
      <c r="I288" s="53" t="s">
        <v>26</v>
      </c>
      <c r="J288" s="52" t="s">
        <v>27</v>
      </c>
      <c r="K288" s="13">
        <v>2250000</v>
      </c>
      <c r="L288" s="21">
        <f>VLOOKUP(E288,[1]Sheet1!$B$3:$G$770,6,FALSE)</f>
        <v>859394.71</v>
      </c>
      <c r="M288" s="8">
        <v>43101</v>
      </c>
      <c r="N288" s="8">
        <v>44926</v>
      </c>
      <c r="O288" s="8" t="s">
        <v>2330</v>
      </c>
      <c r="P288" s="8" t="s">
        <v>2331</v>
      </c>
      <c r="Q288" s="18" t="s">
        <v>2332</v>
      </c>
      <c r="R288" s="6" t="s">
        <v>2153</v>
      </c>
      <c r="S288" s="24" t="s">
        <v>2161</v>
      </c>
    </row>
    <row r="289" spans="1:19" ht="21" customHeight="1" x14ac:dyDescent="0.2">
      <c r="A289" s="27" t="s">
        <v>164</v>
      </c>
      <c r="B289" s="51" t="s">
        <v>2366</v>
      </c>
      <c r="C289" s="5" t="s">
        <v>22</v>
      </c>
      <c r="D289" s="7">
        <v>95600</v>
      </c>
      <c r="E289" s="9">
        <v>1000016659</v>
      </c>
      <c r="F289" s="6" t="s">
        <v>2367</v>
      </c>
      <c r="G289" s="29" t="s">
        <v>2368</v>
      </c>
      <c r="H289" s="52" t="s">
        <v>2106</v>
      </c>
      <c r="I289" s="53" t="s">
        <v>38</v>
      </c>
      <c r="J289" s="52" t="s">
        <v>183</v>
      </c>
      <c r="K289" s="13">
        <v>300000</v>
      </c>
      <c r="L289" s="21">
        <f>VLOOKUP(E289,[1]Sheet1!$B$3:$G$770,6,FALSE)</f>
        <v>114114.62</v>
      </c>
      <c r="M289" s="8">
        <v>43800</v>
      </c>
      <c r="N289" s="8">
        <v>44895</v>
      </c>
      <c r="O289" s="8" t="s">
        <v>2369</v>
      </c>
      <c r="P289" s="8" t="s">
        <v>2370</v>
      </c>
      <c r="Q289" s="18" t="s">
        <v>2371</v>
      </c>
      <c r="R289" s="6" t="s">
        <v>2153</v>
      </c>
      <c r="S289" s="24" t="s">
        <v>2161</v>
      </c>
    </row>
    <row r="290" spans="1:19" ht="21" customHeight="1" x14ac:dyDescent="0.2">
      <c r="A290" s="27" t="s">
        <v>164</v>
      </c>
      <c r="B290" s="51" t="s">
        <v>2372</v>
      </c>
      <c r="C290" s="5" t="s">
        <v>22</v>
      </c>
      <c r="D290" s="7">
        <v>95600</v>
      </c>
      <c r="E290" s="9">
        <v>1000016660</v>
      </c>
      <c r="F290" s="6" t="s">
        <v>111</v>
      </c>
      <c r="G290" s="29" t="s">
        <v>112</v>
      </c>
      <c r="H290" s="52" t="s">
        <v>2106</v>
      </c>
      <c r="I290" s="53" t="s">
        <v>38</v>
      </c>
      <c r="J290" s="52" t="s">
        <v>183</v>
      </c>
      <c r="K290" s="13">
        <v>300000</v>
      </c>
      <c r="L290" s="21">
        <f>VLOOKUP(E290,[1]Sheet1!$B$3:$G$770,6,FALSE)</f>
        <v>104689.8</v>
      </c>
      <c r="M290" s="8">
        <v>43800</v>
      </c>
      <c r="N290" s="8">
        <v>44895</v>
      </c>
      <c r="O290" s="8" t="s">
        <v>2185</v>
      </c>
      <c r="P290" s="8" t="s">
        <v>2373</v>
      </c>
      <c r="Q290" s="18" t="s">
        <v>2187</v>
      </c>
      <c r="R290" s="6" t="s">
        <v>2153</v>
      </c>
      <c r="S290" s="24" t="s">
        <v>2161</v>
      </c>
    </row>
    <row r="291" spans="1:19" ht="21" customHeight="1" x14ac:dyDescent="0.2">
      <c r="A291" s="27" t="s">
        <v>164</v>
      </c>
      <c r="B291" s="51" t="s">
        <v>2374</v>
      </c>
      <c r="C291" s="5" t="s">
        <v>954</v>
      </c>
      <c r="D291" s="7" t="s">
        <v>621</v>
      </c>
      <c r="E291" s="9">
        <v>1000015685</v>
      </c>
      <c r="F291" s="6" t="s">
        <v>2375</v>
      </c>
      <c r="G291" s="29" t="s">
        <v>2376</v>
      </c>
      <c r="H291" s="52" t="s">
        <v>2106</v>
      </c>
      <c r="I291" s="53" t="s">
        <v>38</v>
      </c>
      <c r="J291" s="52" t="s">
        <v>27</v>
      </c>
      <c r="K291" s="13">
        <v>79776</v>
      </c>
      <c r="L291" s="21">
        <v>15344</v>
      </c>
      <c r="M291" s="8">
        <v>43861</v>
      </c>
      <c r="N291" s="8">
        <v>45686</v>
      </c>
      <c r="O291" s="8" t="s">
        <v>2377</v>
      </c>
      <c r="P291" s="8" t="s">
        <v>2378</v>
      </c>
      <c r="Q291" s="18" t="s">
        <v>2379</v>
      </c>
      <c r="R291" s="6" t="s">
        <v>2153</v>
      </c>
      <c r="S291" s="24" t="s">
        <v>2161</v>
      </c>
    </row>
    <row r="292" spans="1:19" ht="21" customHeight="1" x14ac:dyDescent="0.2">
      <c r="A292" s="27" t="s">
        <v>42</v>
      </c>
      <c r="B292" s="51" t="s">
        <v>43</v>
      </c>
      <c r="C292" s="5" t="s">
        <v>22</v>
      </c>
      <c r="D292" s="7">
        <v>77500</v>
      </c>
      <c r="E292" s="9">
        <v>1000014769</v>
      </c>
      <c r="F292" s="6" t="s">
        <v>44</v>
      </c>
      <c r="G292" s="29" t="s">
        <v>45</v>
      </c>
      <c r="H292" s="52" t="s">
        <v>25</v>
      </c>
      <c r="I292" s="53" t="s">
        <v>38</v>
      </c>
      <c r="J292" s="52" t="s">
        <v>27</v>
      </c>
      <c r="K292" s="13">
        <v>3000000</v>
      </c>
      <c r="L292" s="21">
        <f>VLOOKUP(E292,[1]Sheet1!$B$3:$G$770,6,FALSE)</f>
        <v>1315447.19</v>
      </c>
      <c r="M292" s="8">
        <v>44075</v>
      </c>
      <c r="N292" s="8">
        <v>45189</v>
      </c>
      <c r="O292" s="8" t="s">
        <v>46</v>
      </c>
      <c r="P292" s="11" t="s">
        <v>47</v>
      </c>
      <c r="Q292" s="18" t="s">
        <v>48</v>
      </c>
      <c r="R292" s="6" t="s">
        <v>31</v>
      </c>
      <c r="S292" s="24" t="s">
        <v>32</v>
      </c>
    </row>
    <row r="293" spans="1:19" ht="21" customHeight="1" x14ac:dyDescent="0.2">
      <c r="A293" s="27" t="s">
        <v>42</v>
      </c>
      <c r="B293" s="51" t="s">
        <v>64</v>
      </c>
      <c r="C293" s="5" t="s">
        <v>22</v>
      </c>
      <c r="D293" s="7">
        <v>81780</v>
      </c>
      <c r="E293" s="9">
        <v>1000020101</v>
      </c>
      <c r="F293" s="6" t="s">
        <v>65</v>
      </c>
      <c r="G293" s="29" t="s">
        <v>66</v>
      </c>
      <c r="H293" s="52" t="s">
        <v>52</v>
      </c>
      <c r="I293" s="53" t="s">
        <v>26</v>
      </c>
      <c r="J293" s="52" t="s">
        <v>27</v>
      </c>
      <c r="K293" s="13">
        <v>300000</v>
      </c>
      <c r="L293" s="21">
        <f>VLOOKUP(E293,[1]Sheet1!$B$3:$G$770,6,FALSE)</f>
        <v>213396.52</v>
      </c>
      <c r="M293" s="8">
        <v>44197</v>
      </c>
      <c r="N293" s="8">
        <v>44926</v>
      </c>
      <c r="O293" s="8" t="s">
        <v>67</v>
      </c>
      <c r="P293" s="11" t="s">
        <v>68</v>
      </c>
      <c r="Q293" s="18" t="s">
        <v>69</v>
      </c>
      <c r="R293" s="6" t="s">
        <v>31</v>
      </c>
      <c r="S293" s="24" t="s">
        <v>32</v>
      </c>
    </row>
    <row r="294" spans="1:19" ht="21" customHeight="1" x14ac:dyDescent="0.2">
      <c r="A294" s="27" t="s">
        <v>42</v>
      </c>
      <c r="B294" s="51" t="s">
        <v>73</v>
      </c>
      <c r="C294" s="5" t="s">
        <v>22</v>
      </c>
      <c r="D294" s="7" t="s">
        <v>74</v>
      </c>
      <c r="E294" s="9">
        <v>1000007955</v>
      </c>
      <c r="F294" s="6" t="s">
        <v>75</v>
      </c>
      <c r="G294" s="29" t="s">
        <v>24</v>
      </c>
      <c r="H294" s="52" t="s">
        <v>25</v>
      </c>
      <c r="I294" s="53" t="s">
        <v>26</v>
      </c>
      <c r="J294" s="52" t="s">
        <v>27</v>
      </c>
      <c r="K294" s="13">
        <v>750000</v>
      </c>
      <c r="L294" s="21">
        <f>VLOOKUP(E294,[1]Sheet1!$B$3:$G$770,6,FALSE)</f>
        <v>255416.7</v>
      </c>
      <c r="M294" s="8">
        <v>43009</v>
      </c>
      <c r="N294" s="8">
        <v>44834</v>
      </c>
      <c r="O294" s="8" t="s">
        <v>76</v>
      </c>
      <c r="P294" s="11" t="s">
        <v>77</v>
      </c>
      <c r="Q294" s="18" t="s">
        <v>78</v>
      </c>
      <c r="R294" s="6" t="s">
        <v>31</v>
      </c>
      <c r="S294" s="24" t="s">
        <v>32</v>
      </c>
    </row>
    <row r="295" spans="1:19" ht="21" customHeight="1" x14ac:dyDescent="0.2">
      <c r="A295" s="27" t="s">
        <v>42</v>
      </c>
      <c r="B295" s="51" t="s">
        <v>1889</v>
      </c>
      <c r="C295" s="5" t="s">
        <v>22</v>
      </c>
      <c r="D295" s="7">
        <v>81135</v>
      </c>
      <c r="E295" s="9">
        <v>1000022763</v>
      </c>
      <c r="F295" s="6" t="s">
        <v>1890</v>
      </c>
      <c r="G295" s="31" t="s">
        <v>1868</v>
      </c>
      <c r="H295" s="52" t="s">
        <v>1862</v>
      </c>
      <c r="I295" s="53" t="s">
        <v>38</v>
      </c>
      <c r="J295" s="52" t="s">
        <v>27</v>
      </c>
      <c r="K295" s="13">
        <v>3300313</v>
      </c>
      <c r="L295" s="21">
        <f>VLOOKUP(E295,[1]Sheet1!$B$3:$G$770,6,FALSE)</f>
        <v>2988710.78</v>
      </c>
      <c r="M295" s="8">
        <v>43497</v>
      </c>
      <c r="N295" s="8">
        <v>45322</v>
      </c>
      <c r="O295" s="8" t="s">
        <v>1869</v>
      </c>
      <c r="P295" s="11" t="s">
        <v>1870</v>
      </c>
      <c r="Q295" s="18" t="s">
        <v>1871</v>
      </c>
      <c r="R295" s="6" t="s">
        <v>1802</v>
      </c>
      <c r="S295" s="24" t="s">
        <v>898</v>
      </c>
    </row>
    <row r="296" spans="1:19" ht="21" customHeight="1" x14ac:dyDescent="0.2">
      <c r="A296" s="27" t="s">
        <v>2262</v>
      </c>
      <c r="B296" s="51" t="s">
        <v>2263</v>
      </c>
      <c r="C296" s="5" t="s">
        <v>1196</v>
      </c>
      <c r="D296" s="7">
        <v>79400</v>
      </c>
      <c r="E296" s="9">
        <v>1000015653</v>
      </c>
      <c r="F296" s="6" t="s">
        <v>2264</v>
      </c>
      <c r="G296" s="29" t="s">
        <v>2265</v>
      </c>
      <c r="H296" s="52" t="s">
        <v>2106</v>
      </c>
      <c r="I296" s="53" t="s">
        <v>38</v>
      </c>
      <c r="J296" s="52" t="s">
        <v>183</v>
      </c>
      <c r="K296" s="13">
        <v>100000</v>
      </c>
      <c r="L296" s="21">
        <f>VLOOKUP(E296,[1]Sheet1!$B$3:$G$770,6,FALSE)</f>
        <v>33880.78</v>
      </c>
      <c r="M296" s="8">
        <v>43770</v>
      </c>
      <c r="N296" s="8">
        <v>44864</v>
      </c>
      <c r="O296" s="8" t="s">
        <v>2266</v>
      </c>
      <c r="P296" s="8" t="s">
        <v>2267</v>
      </c>
      <c r="Q296" s="18" t="s">
        <v>2268</v>
      </c>
      <c r="R296" s="6" t="s">
        <v>2153</v>
      </c>
      <c r="S296" s="24" t="s">
        <v>2161</v>
      </c>
    </row>
    <row r="297" spans="1:19" ht="21" customHeight="1" x14ac:dyDescent="0.2">
      <c r="A297" s="27" t="s">
        <v>156</v>
      </c>
      <c r="B297" s="51" t="s">
        <v>157</v>
      </c>
      <c r="C297" s="5" t="s">
        <v>132</v>
      </c>
      <c r="D297" s="7">
        <v>93305</v>
      </c>
      <c r="E297" s="9">
        <v>1000001657</v>
      </c>
      <c r="F297" s="6" t="s">
        <v>158</v>
      </c>
      <c r="G297" s="29" t="s">
        <v>159</v>
      </c>
      <c r="H297" s="52" t="s">
        <v>160</v>
      </c>
      <c r="I297" s="53" t="s">
        <v>38</v>
      </c>
      <c r="J297" s="52" t="s">
        <v>27</v>
      </c>
      <c r="K297" s="13">
        <v>7900000</v>
      </c>
      <c r="L297" s="21">
        <f>VLOOKUP(E297,[1]Sheet1!$B$3:$G$770,6,FALSE)</f>
        <v>2630217.96</v>
      </c>
      <c r="M297" s="8">
        <v>42917</v>
      </c>
      <c r="N297" s="8">
        <v>45473</v>
      </c>
      <c r="O297" s="8" t="s">
        <v>161</v>
      </c>
      <c r="P297" s="8" t="s">
        <v>162</v>
      </c>
      <c r="Q297" s="18" t="s">
        <v>163</v>
      </c>
      <c r="R297" s="6" t="s">
        <v>87</v>
      </c>
      <c r="S297" s="24" t="s">
        <v>88</v>
      </c>
    </row>
    <row r="298" spans="1:19" ht="21" customHeight="1" x14ac:dyDescent="0.2">
      <c r="A298" s="27" t="s">
        <v>156</v>
      </c>
      <c r="B298" s="51" t="s">
        <v>823</v>
      </c>
      <c r="C298" s="5" t="s">
        <v>132</v>
      </c>
      <c r="D298" s="7" t="s">
        <v>824</v>
      </c>
      <c r="E298" s="9">
        <v>1000009055</v>
      </c>
      <c r="F298" s="6" t="s">
        <v>825</v>
      </c>
      <c r="G298" s="29" t="s">
        <v>826</v>
      </c>
      <c r="H298" s="52" t="s">
        <v>160</v>
      </c>
      <c r="I298" s="53" t="s">
        <v>38</v>
      </c>
      <c r="J298" s="52" t="s">
        <v>27</v>
      </c>
      <c r="K298" s="13">
        <v>1645000</v>
      </c>
      <c r="L298" s="21">
        <f>VLOOKUP(E298,[1]Sheet1!$B$3:$G$770,6,FALSE)</f>
        <v>366282.21</v>
      </c>
      <c r="M298" s="8">
        <v>43132</v>
      </c>
      <c r="N298" s="8">
        <v>44957</v>
      </c>
      <c r="O298" s="8" t="s">
        <v>827</v>
      </c>
      <c r="P298" s="11" t="s">
        <v>828</v>
      </c>
      <c r="Q298" s="18" t="s">
        <v>829</v>
      </c>
      <c r="R298" s="6" t="s">
        <v>337</v>
      </c>
      <c r="S298" s="24" t="s">
        <v>338</v>
      </c>
    </row>
    <row r="299" spans="1:19" ht="21" customHeight="1" x14ac:dyDescent="0.2">
      <c r="A299" s="27" t="s">
        <v>156</v>
      </c>
      <c r="B299" s="51" t="s">
        <v>823</v>
      </c>
      <c r="C299" s="5" t="s">
        <v>132</v>
      </c>
      <c r="D299" s="7" t="s">
        <v>830</v>
      </c>
      <c r="E299" s="9">
        <v>1000009056</v>
      </c>
      <c r="F299" s="6" t="s">
        <v>831</v>
      </c>
      <c r="G299" s="29" t="s">
        <v>159</v>
      </c>
      <c r="H299" s="52" t="s">
        <v>160</v>
      </c>
      <c r="I299" s="53" t="s">
        <v>38</v>
      </c>
      <c r="J299" s="52" t="s">
        <v>27</v>
      </c>
      <c r="K299" s="13">
        <v>2000000</v>
      </c>
      <c r="L299" s="21">
        <f>VLOOKUP(E299,[1]Sheet1!$B$3:$G$770,6,FALSE)</f>
        <v>657256.84</v>
      </c>
      <c r="M299" s="8">
        <v>43132</v>
      </c>
      <c r="N299" s="8">
        <v>44592</v>
      </c>
      <c r="O299" s="8" t="s">
        <v>832</v>
      </c>
      <c r="P299" s="11" t="s">
        <v>833</v>
      </c>
      <c r="Q299" s="18" t="s">
        <v>834</v>
      </c>
      <c r="R299" s="6" t="s">
        <v>337</v>
      </c>
      <c r="S299" s="24" t="s">
        <v>338</v>
      </c>
    </row>
    <row r="300" spans="1:19" ht="21" customHeight="1" x14ac:dyDescent="0.2">
      <c r="A300" s="27" t="s">
        <v>247</v>
      </c>
      <c r="B300" s="51" t="s">
        <v>248</v>
      </c>
      <c r="C300" s="5" t="s">
        <v>132</v>
      </c>
      <c r="D300" s="7">
        <v>71845</v>
      </c>
      <c r="E300" s="9">
        <v>1000017526</v>
      </c>
      <c r="F300" s="6" t="s">
        <v>249</v>
      </c>
      <c r="G300" s="29" t="s">
        <v>250</v>
      </c>
      <c r="H300" s="52" t="s">
        <v>251</v>
      </c>
      <c r="I300" s="53" t="s">
        <v>38</v>
      </c>
      <c r="J300" s="52" t="s">
        <v>27</v>
      </c>
      <c r="K300" s="13">
        <v>2050000</v>
      </c>
      <c r="L300" s="21">
        <f>VLOOKUP(E300,[1]Sheet1!$B$3:$G$770,6,FALSE)</f>
        <v>464112.87</v>
      </c>
      <c r="M300" s="8">
        <v>43862</v>
      </c>
      <c r="N300" s="8">
        <v>44957</v>
      </c>
      <c r="O300" s="8" t="s">
        <v>252</v>
      </c>
      <c r="P300" s="11" t="s">
        <v>253</v>
      </c>
      <c r="Q300" s="18" t="s">
        <v>254</v>
      </c>
      <c r="R300" s="6" t="s">
        <v>255</v>
      </c>
      <c r="S300" s="24" t="s">
        <v>256</v>
      </c>
    </row>
    <row r="301" spans="1:19" ht="21" customHeight="1" x14ac:dyDescent="0.2">
      <c r="A301" s="27" t="s">
        <v>247</v>
      </c>
      <c r="B301" s="51" t="s">
        <v>841</v>
      </c>
      <c r="C301" s="5" t="s">
        <v>132</v>
      </c>
      <c r="D301" s="7" t="s">
        <v>842</v>
      </c>
      <c r="E301" s="9">
        <v>1000020021</v>
      </c>
      <c r="F301" s="6" t="s">
        <v>843</v>
      </c>
      <c r="G301" s="29" t="s">
        <v>844</v>
      </c>
      <c r="H301" s="52" t="s">
        <v>160</v>
      </c>
      <c r="I301" s="53" t="s">
        <v>38</v>
      </c>
      <c r="J301" s="52" t="s">
        <v>27</v>
      </c>
      <c r="K301" s="13">
        <v>15622000</v>
      </c>
      <c r="L301" s="21">
        <f>VLOOKUP(E301,[1]Sheet1!$B$3:$G$770,6,FALSE)</f>
        <v>1637244.17</v>
      </c>
      <c r="M301" s="8">
        <v>44166</v>
      </c>
      <c r="N301" s="8">
        <v>44742</v>
      </c>
      <c r="O301" s="8" t="s">
        <v>845</v>
      </c>
      <c r="P301" s="11" t="s">
        <v>846</v>
      </c>
      <c r="Q301" s="18" t="s">
        <v>847</v>
      </c>
      <c r="R301" s="6" t="s">
        <v>337</v>
      </c>
      <c r="S301" s="24" t="s">
        <v>338</v>
      </c>
    </row>
    <row r="302" spans="1:19" ht="21" customHeight="1" x14ac:dyDescent="0.2">
      <c r="A302" s="27" t="s">
        <v>247</v>
      </c>
      <c r="B302" s="51" t="s">
        <v>1031</v>
      </c>
      <c r="C302" s="5" t="s">
        <v>132</v>
      </c>
      <c r="D302" s="7">
        <v>60692</v>
      </c>
      <c r="E302" s="9">
        <v>1000015593</v>
      </c>
      <c r="F302" s="6" t="s">
        <v>1032</v>
      </c>
      <c r="G302" s="29" t="s">
        <v>1033</v>
      </c>
      <c r="H302" s="52" t="s">
        <v>793</v>
      </c>
      <c r="I302" s="53" t="s">
        <v>38</v>
      </c>
      <c r="J302" s="52" t="s">
        <v>27</v>
      </c>
      <c r="K302" s="13">
        <v>1160849</v>
      </c>
      <c r="L302" s="21">
        <f>VLOOKUP(E302,[1]Sheet1!$B$3:$G$770,6,FALSE)</f>
        <v>1091406.8500000001</v>
      </c>
      <c r="M302" s="8">
        <v>43739</v>
      </c>
      <c r="N302" s="8">
        <v>44834</v>
      </c>
      <c r="O302" s="8" t="s">
        <v>1034</v>
      </c>
      <c r="P302" s="11" t="s">
        <v>1035</v>
      </c>
      <c r="Q302" s="18" t="s">
        <v>1036</v>
      </c>
      <c r="R302" s="6" t="s">
        <v>854</v>
      </c>
      <c r="S302" s="24" t="s">
        <v>855</v>
      </c>
    </row>
    <row r="303" spans="1:19" ht="21" customHeight="1" x14ac:dyDescent="0.2">
      <c r="A303" s="27" t="s">
        <v>247</v>
      </c>
      <c r="B303" s="51" t="s">
        <v>1920</v>
      </c>
      <c r="C303" s="5" t="s">
        <v>132</v>
      </c>
      <c r="D303" s="7">
        <v>63001</v>
      </c>
      <c r="E303" s="9">
        <v>1000003629</v>
      </c>
      <c r="F303" s="6" t="s">
        <v>1921</v>
      </c>
      <c r="G303" s="31" t="s">
        <v>1922</v>
      </c>
      <c r="H303" s="52" t="s">
        <v>1835</v>
      </c>
      <c r="I303" s="53" t="s">
        <v>26</v>
      </c>
      <c r="J303" s="57" t="s">
        <v>27</v>
      </c>
      <c r="K303" s="13">
        <v>5700000</v>
      </c>
      <c r="L303" s="21">
        <v>593776</v>
      </c>
      <c r="M303" s="8">
        <v>42870</v>
      </c>
      <c r="N303" s="8">
        <v>44695</v>
      </c>
      <c r="O303" s="8" t="s">
        <v>1923</v>
      </c>
      <c r="P303" s="11" t="s">
        <v>1924</v>
      </c>
      <c r="Q303" s="23" t="s">
        <v>1925</v>
      </c>
      <c r="R303" s="6" t="s">
        <v>1906</v>
      </c>
      <c r="S303" s="24" t="s">
        <v>1926</v>
      </c>
    </row>
    <row r="304" spans="1:19" ht="21" customHeight="1" x14ac:dyDescent="0.2">
      <c r="A304" s="27" t="s">
        <v>247</v>
      </c>
      <c r="B304" s="51" t="s">
        <v>1944</v>
      </c>
      <c r="C304" s="5" t="s">
        <v>132</v>
      </c>
      <c r="D304" s="7">
        <v>68364</v>
      </c>
      <c r="E304" s="9">
        <v>1000024703</v>
      </c>
      <c r="F304" s="6" t="s">
        <v>1945</v>
      </c>
      <c r="G304" s="31" t="s">
        <v>1946</v>
      </c>
      <c r="H304" s="52" t="s">
        <v>1835</v>
      </c>
      <c r="I304" s="53" t="s">
        <v>26</v>
      </c>
      <c r="J304" s="52" t="s">
        <v>27</v>
      </c>
      <c r="K304" s="13">
        <v>4000000</v>
      </c>
      <c r="L304" s="21">
        <f>VLOOKUP(E304,[1]Sheet1!$B$3:$G$770,6,FALSE)</f>
        <v>3975000</v>
      </c>
      <c r="M304" s="8">
        <v>44621</v>
      </c>
      <c r="N304" s="8">
        <v>46081</v>
      </c>
      <c r="O304" s="8" t="s">
        <v>1947</v>
      </c>
      <c r="P304" s="11" t="s">
        <v>1948</v>
      </c>
      <c r="Q304" s="18" t="s">
        <v>1949</v>
      </c>
      <c r="R304" s="6" t="s">
        <v>1906</v>
      </c>
      <c r="S304" s="24" t="s">
        <v>1926</v>
      </c>
    </row>
    <row r="305" spans="1:19" ht="21" customHeight="1" x14ac:dyDescent="0.2">
      <c r="A305" s="27" t="s">
        <v>247</v>
      </c>
      <c r="B305" s="51" t="s">
        <v>1950</v>
      </c>
      <c r="C305" s="5" t="s">
        <v>132</v>
      </c>
      <c r="D305" s="7">
        <v>68382</v>
      </c>
      <c r="E305" s="9">
        <v>1000015461</v>
      </c>
      <c r="F305" s="6" t="s">
        <v>1951</v>
      </c>
      <c r="G305" s="31" t="s">
        <v>1952</v>
      </c>
      <c r="H305" s="52" t="s">
        <v>1835</v>
      </c>
      <c r="I305" s="53" t="s">
        <v>26</v>
      </c>
      <c r="J305" s="52" t="s">
        <v>27</v>
      </c>
      <c r="K305" s="22">
        <v>8700000</v>
      </c>
      <c r="L305" s="21">
        <f>VLOOKUP(E305,[1]Sheet1!$B$3:$G$770,6,FALSE)</f>
        <v>3178522.59</v>
      </c>
      <c r="M305" s="8">
        <v>43739</v>
      </c>
      <c r="N305" s="8">
        <v>44834</v>
      </c>
      <c r="O305" s="8" t="s">
        <v>1953</v>
      </c>
      <c r="P305" s="11" t="s">
        <v>1954</v>
      </c>
      <c r="Q305" s="18" t="s">
        <v>1955</v>
      </c>
      <c r="R305" s="6" t="s">
        <v>1906</v>
      </c>
      <c r="S305" s="24" t="s">
        <v>1926</v>
      </c>
    </row>
    <row r="306" spans="1:19" ht="21" customHeight="1" x14ac:dyDescent="0.2">
      <c r="A306" s="27" t="s">
        <v>247</v>
      </c>
      <c r="B306" s="51" t="s">
        <v>1956</v>
      </c>
      <c r="C306" s="5" t="s">
        <v>132</v>
      </c>
      <c r="D306" s="7">
        <v>68382</v>
      </c>
      <c r="E306" s="9">
        <v>1000015462</v>
      </c>
      <c r="F306" s="6" t="s">
        <v>1957</v>
      </c>
      <c r="G306" s="31" t="s">
        <v>1958</v>
      </c>
      <c r="H306" s="52" t="s">
        <v>1835</v>
      </c>
      <c r="I306" s="53" t="s">
        <v>26</v>
      </c>
      <c r="J306" s="52" t="s">
        <v>27</v>
      </c>
      <c r="K306" s="13">
        <v>1000000</v>
      </c>
      <c r="L306" s="21">
        <f>VLOOKUP(E306,[1]Sheet1!$B$3:$G$770,6,FALSE)</f>
        <v>609691.66</v>
      </c>
      <c r="M306" s="8">
        <v>43739</v>
      </c>
      <c r="N306" s="8">
        <v>45565</v>
      </c>
      <c r="O306" s="8" t="s">
        <v>1959</v>
      </c>
      <c r="P306" s="11" t="s">
        <v>1960</v>
      </c>
      <c r="Q306" s="18" t="s">
        <v>1961</v>
      </c>
      <c r="R306" s="6" t="s">
        <v>1906</v>
      </c>
      <c r="S306" s="24" t="s">
        <v>1926</v>
      </c>
    </row>
    <row r="307" spans="1:19" ht="21" customHeight="1" x14ac:dyDescent="0.2">
      <c r="A307" s="27" t="s">
        <v>247</v>
      </c>
      <c r="B307" s="51" t="s">
        <v>1962</v>
      </c>
      <c r="C307" s="5" t="s">
        <v>132</v>
      </c>
      <c r="D307" s="7">
        <v>68413</v>
      </c>
      <c r="E307" s="9">
        <v>1000017645</v>
      </c>
      <c r="F307" s="6" t="s">
        <v>1963</v>
      </c>
      <c r="G307" s="31" t="s">
        <v>1940</v>
      </c>
      <c r="H307" s="52" t="s">
        <v>1835</v>
      </c>
      <c r="I307" s="53" t="s">
        <v>26</v>
      </c>
      <c r="J307" s="57" t="s">
        <v>27</v>
      </c>
      <c r="K307" s="13">
        <v>2500000</v>
      </c>
      <c r="L307" s="21">
        <f>VLOOKUP(E307,[1]Sheet1!$B$3:$G$770,6,FALSE)</f>
        <v>939684.64</v>
      </c>
      <c r="M307" s="8">
        <v>43936</v>
      </c>
      <c r="N307" s="8">
        <v>45030</v>
      </c>
      <c r="O307" s="8" t="s">
        <v>1941</v>
      </c>
      <c r="P307" s="11" t="s">
        <v>1964</v>
      </c>
      <c r="Q307" s="23" t="s">
        <v>1965</v>
      </c>
      <c r="R307" s="6" t="s">
        <v>1906</v>
      </c>
      <c r="S307" s="24" t="s">
        <v>1926</v>
      </c>
    </row>
    <row r="308" spans="1:19" ht="21" customHeight="1" x14ac:dyDescent="0.2">
      <c r="A308" s="27" t="s">
        <v>247</v>
      </c>
      <c r="B308" s="51" t="s">
        <v>1966</v>
      </c>
      <c r="C308" s="5" t="s">
        <v>132</v>
      </c>
      <c r="D308" s="7">
        <v>68424</v>
      </c>
      <c r="E308" s="9">
        <v>1000015293</v>
      </c>
      <c r="F308" s="6" t="s">
        <v>1963</v>
      </c>
      <c r="G308" s="31" t="s">
        <v>1940</v>
      </c>
      <c r="H308" s="52" t="s">
        <v>1835</v>
      </c>
      <c r="I308" s="53" t="s">
        <v>26</v>
      </c>
      <c r="J308" s="52" t="s">
        <v>27</v>
      </c>
      <c r="K308" s="13">
        <v>6300000</v>
      </c>
      <c r="L308" s="21">
        <f>VLOOKUP(E308,[1]Sheet1!$B$3:$G$770,6,FALSE)</f>
        <v>3713203.6</v>
      </c>
      <c r="M308" s="8">
        <v>43617</v>
      </c>
      <c r="N308" s="8">
        <v>45077</v>
      </c>
      <c r="O308" s="8" t="s">
        <v>1941</v>
      </c>
      <c r="P308" s="11" t="s">
        <v>1964</v>
      </c>
      <c r="Q308" s="18" t="s">
        <v>1965</v>
      </c>
      <c r="R308" s="6" t="s">
        <v>1906</v>
      </c>
      <c r="S308" s="24" t="s">
        <v>1926</v>
      </c>
    </row>
    <row r="309" spans="1:19" ht="21" customHeight="1" x14ac:dyDescent="0.2">
      <c r="A309" s="27" t="s">
        <v>247</v>
      </c>
      <c r="B309" s="45" t="s">
        <v>2025</v>
      </c>
      <c r="C309" s="5" t="s">
        <v>132</v>
      </c>
      <c r="D309" s="15">
        <v>68394</v>
      </c>
      <c r="E309" s="9">
        <v>1000003620</v>
      </c>
      <c r="F309" s="17" t="s">
        <v>2026</v>
      </c>
      <c r="G309" s="32" t="s">
        <v>2027</v>
      </c>
      <c r="H309" s="54" t="s">
        <v>1791</v>
      </c>
      <c r="I309" s="55" t="s">
        <v>26</v>
      </c>
      <c r="J309" s="54" t="s">
        <v>27</v>
      </c>
      <c r="K309" s="28">
        <v>1575000</v>
      </c>
      <c r="L309" s="21">
        <v>564971</v>
      </c>
      <c r="M309" s="16">
        <v>42719</v>
      </c>
      <c r="N309" s="16">
        <v>45274</v>
      </c>
      <c r="O309" s="16" t="s">
        <v>2028</v>
      </c>
      <c r="P309" s="11" t="s">
        <v>2029</v>
      </c>
      <c r="Q309" s="18" t="s">
        <v>2030</v>
      </c>
      <c r="R309" s="14" t="s">
        <v>2031</v>
      </c>
      <c r="S309" s="24" t="s">
        <v>1818</v>
      </c>
    </row>
    <row r="310" spans="1:19" ht="21" customHeight="1" x14ac:dyDescent="0.2">
      <c r="A310" s="27" t="s">
        <v>247</v>
      </c>
      <c r="B310" s="51" t="s">
        <v>2104</v>
      </c>
      <c r="C310" s="5" t="s">
        <v>132</v>
      </c>
      <c r="D310" s="7">
        <v>68430</v>
      </c>
      <c r="E310" s="9">
        <v>1000016766</v>
      </c>
      <c r="F310" s="6" t="s">
        <v>1963</v>
      </c>
      <c r="G310" s="29" t="s">
        <v>2105</v>
      </c>
      <c r="H310" s="52" t="s">
        <v>2106</v>
      </c>
      <c r="I310" s="53" t="s">
        <v>38</v>
      </c>
      <c r="J310" s="52" t="s">
        <v>27</v>
      </c>
      <c r="K310" s="13">
        <v>700000</v>
      </c>
      <c r="L310" s="21">
        <f>VLOOKUP(E310,[1]Sheet1!$B$3:$G$770,6,FALSE)</f>
        <v>640000</v>
      </c>
      <c r="M310" s="8">
        <v>43831</v>
      </c>
      <c r="N310" s="8">
        <v>44926</v>
      </c>
      <c r="O310" s="8" t="s">
        <v>2107</v>
      </c>
      <c r="P310" s="8" t="s">
        <v>2108</v>
      </c>
      <c r="Q310" s="18" t="s">
        <v>1965</v>
      </c>
      <c r="R310" s="6" t="s">
        <v>2109</v>
      </c>
      <c r="S310" s="24" t="s">
        <v>2110</v>
      </c>
    </row>
    <row r="311" spans="1:19" ht="21" customHeight="1" x14ac:dyDescent="0.2">
      <c r="A311" s="27" t="s">
        <v>998</v>
      </c>
      <c r="B311" s="51" t="s">
        <v>999</v>
      </c>
      <c r="C311" s="5" t="s">
        <v>22</v>
      </c>
      <c r="D311" s="7">
        <v>97501</v>
      </c>
      <c r="E311" s="9">
        <v>1000013804</v>
      </c>
      <c r="F311" s="6" t="s">
        <v>1000</v>
      </c>
      <c r="G311" s="31" t="s">
        <v>1001</v>
      </c>
      <c r="H311" s="52" t="s">
        <v>793</v>
      </c>
      <c r="I311" s="53" t="s">
        <v>38</v>
      </c>
      <c r="J311" s="52" t="s">
        <v>27</v>
      </c>
      <c r="K311" s="13">
        <v>750000</v>
      </c>
      <c r="L311" s="21">
        <f>VLOOKUP(E311,[1]Sheet1!$B$3:$G$770,6,FALSE)</f>
        <v>251543.11</v>
      </c>
      <c r="M311" s="8">
        <v>43586</v>
      </c>
      <c r="N311" s="8">
        <v>44681</v>
      </c>
      <c r="O311" s="8" t="s">
        <v>1002</v>
      </c>
      <c r="P311" s="11" t="s">
        <v>1003</v>
      </c>
      <c r="Q311" s="18" t="s">
        <v>1004</v>
      </c>
      <c r="R311" s="6" t="s">
        <v>1005</v>
      </c>
      <c r="S311" s="24" t="s">
        <v>1006</v>
      </c>
    </row>
    <row r="312" spans="1:19" ht="21" customHeight="1" x14ac:dyDescent="0.2">
      <c r="A312" s="27" t="s">
        <v>998</v>
      </c>
      <c r="B312" s="51" t="s">
        <v>1104</v>
      </c>
      <c r="C312" s="5" t="s">
        <v>22</v>
      </c>
      <c r="D312" s="7" t="s">
        <v>1105</v>
      </c>
      <c r="E312" s="9">
        <v>1000009340</v>
      </c>
      <c r="F312" s="6" t="s">
        <v>1106</v>
      </c>
      <c r="G312" s="31" t="s">
        <v>207</v>
      </c>
      <c r="H312" s="52" t="s">
        <v>793</v>
      </c>
      <c r="I312" s="53" t="s">
        <v>26</v>
      </c>
      <c r="J312" s="52" t="s">
        <v>27</v>
      </c>
      <c r="K312" s="13">
        <v>5750000</v>
      </c>
      <c r="L312" s="21">
        <f>VLOOKUP(E312,[1]Sheet1!$B$3:$G$770,6,FALSE)</f>
        <v>1642866.53</v>
      </c>
      <c r="M312" s="8">
        <v>43191</v>
      </c>
      <c r="N312" s="8">
        <v>45015</v>
      </c>
      <c r="O312" s="8" t="s">
        <v>208</v>
      </c>
      <c r="P312" s="11" t="s">
        <v>1107</v>
      </c>
      <c r="Q312" s="18" t="s">
        <v>210</v>
      </c>
      <c r="R312" s="6" t="s">
        <v>971</v>
      </c>
      <c r="S312" s="24" t="s">
        <v>855</v>
      </c>
    </row>
    <row r="313" spans="1:19" ht="21" customHeight="1" x14ac:dyDescent="0.2">
      <c r="A313" s="27" t="s">
        <v>130</v>
      </c>
      <c r="B313" s="51" t="s">
        <v>131</v>
      </c>
      <c r="C313" s="5" t="s">
        <v>132</v>
      </c>
      <c r="D313" s="7">
        <v>86058</v>
      </c>
      <c r="E313" s="9">
        <v>1000024002</v>
      </c>
      <c r="F313" s="6" t="s">
        <v>133</v>
      </c>
      <c r="G313" s="29" t="s">
        <v>134</v>
      </c>
      <c r="H313" s="52" t="s">
        <v>83</v>
      </c>
      <c r="I313" s="53" t="s">
        <v>26</v>
      </c>
      <c r="J313" s="52" t="s">
        <v>27</v>
      </c>
      <c r="K313" s="13">
        <v>706000</v>
      </c>
      <c r="L313" s="21">
        <f>VLOOKUP(E313,[1]Sheet1!$B$3:$G$770,6,FALSE)</f>
        <v>666000</v>
      </c>
      <c r="M313" s="3">
        <v>44621</v>
      </c>
      <c r="N313" s="3">
        <v>45716</v>
      </c>
      <c r="O313" s="8" t="s">
        <v>135</v>
      </c>
      <c r="P313" s="11" t="s">
        <v>136</v>
      </c>
      <c r="Q313" s="68" t="s">
        <v>137</v>
      </c>
      <c r="R313" s="6" t="s">
        <v>87</v>
      </c>
      <c r="S313" s="24" t="s">
        <v>88</v>
      </c>
    </row>
    <row r="314" spans="1:19" ht="21" customHeight="1" x14ac:dyDescent="0.2">
      <c r="A314" s="27" t="s">
        <v>130</v>
      </c>
      <c r="B314" s="51" t="s">
        <v>543</v>
      </c>
      <c r="C314" s="5" t="s">
        <v>132</v>
      </c>
      <c r="D314" s="7">
        <v>85703</v>
      </c>
      <c r="E314" s="9">
        <v>1000022492</v>
      </c>
      <c r="F314" s="6" t="s">
        <v>544</v>
      </c>
      <c r="G314" s="29" t="s">
        <v>134</v>
      </c>
      <c r="H314" s="52" t="s">
        <v>524</v>
      </c>
      <c r="I314" s="53" t="s">
        <v>26</v>
      </c>
      <c r="J314" s="52" t="s">
        <v>27</v>
      </c>
      <c r="K314" s="13">
        <v>4000000</v>
      </c>
      <c r="L314" s="21">
        <f>VLOOKUP(E314,[1]Sheet1!$B$3:$G$770,6,FALSE)</f>
        <v>3039438.2</v>
      </c>
      <c r="M314" s="8">
        <v>44440</v>
      </c>
      <c r="N314" s="8">
        <v>45168</v>
      </c>
      <c r="O314" s="8" t="s">
        <v>135</v>
      </c>
      <c r="P314" s="8" t="s">
        <v>545</v>
      </c>
      <c r="Q314" s="18" t="s">
        <v>137</v>
      </c>
      <c r="R314" s="6" t="s">
        <v>528</v>
      </c>
      <c r="S314" s="24" t="s">
        <v>529</v>
      </c>
    </row>
    <row r="315" spans="1:19" ht="21" customHeight="1" x14ac:dyDescent="0.2">
      <c r="A315" s="27" t="s">
        <v>130</v>
      </c>
      <c r="B315" s="51" t="s">
        <v>546</v>
      </c>
      <c r="C315" s="5" t="s">
        <v>132</v>
      </c>
      <c r="D315" s="7">
        <v>85703</v>
      </c>
      <c r="E315" s="9">
        <v>1000022493</v>
      </c>
      <c r="F315" s="6" t="s">
        <v>544</v>
      </c>
      <c r="G315" s="29" t="s">
        <v>134</v>
      </c>
      <c r="H315" s="52" t="s">
        <v>524</v>
      </c>
      <c r="I315" s="53" t="s">
        <v>26</v>
      </c>
      <c r="J315" s="52" t="s">
        <v>27</v>
      </c>
      <c r="K315" s="13">
        <v>2500000</v>
      </c>
      <c r="L315" s="21">
        <f>VLOOKUP(E315,[1]Sheet1!$B$3:$G$770,6,FALSE)</f>
        <v>1756938.25</v>
      </c>
      <c r="M315" s="8">
        <v>44440</v>
      </c>
      <c r="N315" s="8">
        <v>45168</v>
      </c>
      <c r="O315" s="8" t="s">
        <v>135</v>
      </c>
      <c r="P315" s="8" t="s">
        <v>545</v>
      </c>
      <c r="Q315" s="18" t="s">
        <v>137</v>
      </c>
      <c r="R315" s="6" t="s">
        <v>528</v>
      </c>
      <c r="S315" s="24" t="s">
        <v>529</v>
      </c>
    </row>
    <row r="316" spans="1:19" ht="21" customHeight="1" x14ac:dyDescent="0.2">
      <c r="A316" s="27" t="s">
        <v>130</v>
      </c>
      <c r="B316" s="51" t="s">
        <v>547</v>
      </c>
      <c r="C316" s="5" t="s">
        <v>132</v>
      </c>
      <c r="D316" s="7">
        <v>85704</v>
      </c>
      <c r="E316" s="9">
        <v>1000022131</v>
      </c>
      <c r="F316" s="6" t="s">
        <v>544</v>
      </c>
      <c r="G316" s="29" t="s">
        <v>134</v>
      </c>
      <c r="H316" s="52" t="s">
        <v>524</v>
      </c>
      <c r="I316" s="53" t="s">
        <v>26</v>
      </c>
      <c r="J316" s="52" t="s">
        <v>27</v>
      </c>
      <c r="K316" s="13">
        <v>706000</v>
      </c>
      <c r="L316" s="21">
        <f>VLOOKUP(E316,[1]Sheet1!$B$3:$G$770,6,FALSE)</f>
        <v>537356.26</v>
      </c>
      <c r="M316" s="8">
        <v>44440</v>
      </c>
      <c r="N316" s="8">
        <v>45168</v>
      </c>
      <c r="O316" s="8" t="s">
        <v>135</v>
      </c>
      <c r="P316" s="8" t="s">
        <v>545</v>
      </c>
      <c r="Q316" s="18" t="s">
        <v>137</v>
      </c>
      <c r="R316" s="6" t="s">
        <v>528</v>
      </c>
      <c r="S316" s="24" t="s">
        <v>529</v>
      </c>
    </row>
    <row r="317" spans="1:19" ht="21" customHeight="1" x14ac:dyDescent="0.2">
      <c r="A317" s="27" t="s">
        <v>130</v>
      </c>
      <c r="B317" s="51" t="s">
        <v>548</v>
      </c>
      <c r="C317" s="5" t="s">
        <v>132</v>
      </c>
      <c r="D317" s="7">
        <v>85704</v>
      </c>
      <c r="E317" s="9">
        <v>1000022132</v>
      </c>
      <c r="F317" s="6" t="s">
        <v>544</v>
      </c>
      <c r="G317" s="29" t="s">
        <v>134</v>
      </c>
      <c r="H317" s="52" t="s">
        <v>524</v>
      </c>
      <c r="I317" s="53" t="s">
        <v>26</v>
      </c>
      <c r="J317" s="52" t="s">
        <v>27</v>
      </c>
      <c r="K317" s="13">
        <v>706000</v>
      </c>
      <c r="L317" s="21">
        <f>VLOOKUP(E317,[1]Sheet1!$B$3:$G$770,6,FALSE)</f>
        <v>671295.6</v>
      </c>
      <c r="M317" s="8">
        <v>44440</v>
      </c>
      <c r="N317" s="8">
        <v>45168</v>
      </c>
      <c r="O317" s="8" t="s">
        <v>135</v>
      </c>
      <c r="P317" s="8" t="s">
        <v>545</v>
      </c>
      <c r="Q317" s="18" t="s">
        <v>137</v>
      </c>
      <c r="R317" s="6" t="s">
        <v>528</v>
      </c>
      <c r="S317" s="24" t="s">
        <v>529</v>
      </c>
    </row>
    <row r="318" spans="1:19" ht="21" customHeight="1" x14ac:dyDescent="0.2">
      <c r="A318" s="27" t="s">
        <v>130</v>
      </c>
      <c r="B318" s="51" t="s">
        <v>549</v>
      </c>
      <c r="C318" s="5" t="s">
        <v>132</v>
      </c>
      <c r="D318" s="7">
        <v>85704</v>
      </c>
      <c r="E318" s="9">
        <v>1000022133</v>
      </c>
      <c r="F318" s="6" t="s">
        <v>544</v>
      </c>
      <c r="G318" s="29" t="s">
        <v>134</v>
      </c>
      <c r="H318" s="52" t="s">
        <v>524</v>
      </c>
      <c r="I318" s="53" t="s">
        <v>26</v>
      </c>
      <c r="J318" s="52" t="s">
        <v>27</v>
      </c>
      <c r="K318" s="13">
        <v>706000</v>
      </c>
      <c r="L318" s="21">
        <f>VLOOKUP(E318,[1]Sheet1!$B$3:$G$770,6,FALSE)</f>
        <v>640168.72</v>
      </c>
      <c r="M318" s="8">
        <v>44440</v>
      </c>
      <c r="N318" s="8">
        <v>45168</v>
      </c>
      <c r="O318" s="8" t="s">
        <v>135</v>
      </c>
      <c r="P318" s="8" t="s">
        <v>545</v>
      </c>
      <c r="Q318" s="18" t="s">
        <v>137</v>
      </c>
      <c r="R318" s="6" t="s">
        <v>528</v>
      </c>
      <c r="S318" s="24" t="s">
        <v>529</v>
      </c>
    </row>
    <row r="319" spans="1:19" ht="21" customHeight="1" x14ac:dyDescent="0.2">
      <c r="A319" s="27" t="s">
        <v>130</v>
      </c>
      <c r="B319" s="51" t="s">
        <v>699</v>
      </c>
      <c r="C319" s="5" t="s">
        <v>132</v>
      </c>
      <c r="D319" s="7">
        <v>86002</v>
      </c>
      <c r="E319" s="9">
        <v>1000001634</v>
      </c>
      <c r="F319" s="6" t="s">
        <v>700</v>
      </c>
      <c r="G319" s="29" t="s">
        <v>701</v>
      </c>
      <c r="H319" s="52" t="s">
        <v>160</v>
      </c>
      <c r="I319" s="53" t="s">
        <v>38</v>
      </c>
      <c r="J319" s="52" t="s">
        <v>27</v>
      </c>
      <c r="K319" s="13">
        <v>9900000</v>
      </c>
      <c r="L319" s="21">
        <f>VLOOKUP(E319,[1]Sheet1!$B$3:$G$770,6,FALSE)</f>
        <v>614405.31999999995</v>
      </c>
      <c r="M319" s="8">
        <v>42614</v>
      </c>
      <c r="N319" s="8">
        <v>45169</v>
      </c>
      <c r="O319" s="8" t="s">
        <v>702</v>
      </c>
      <c r="P319" s="8" t="s">
        <v>703</v>
      </c>
      <c r="Q319" s="18" t="s">
        <v>704</v>
      </c>
      <c r="R319" s="6" t="s">
        <v>691</v>
      </c>
      <c r="S319" s="24" t="s">
        <v>692</v>
      </c>
    </row>
    <row r="320" spans="1:19" ht="21" customHeight="1" x14ac:dyDescent="0.2">
      <c r="A320" s="27" t="s">
        <v>130</v>
      </c>
      <c r="B320" s="45" t="s">
        <v>966</v>
      </c>
      <c r="C320" s="12" t="s">
        <v>132</v>
      </c>
      <c r="D320" s="15">
        <v>86203</v>
      </c>
      <c r="E320" s="17">
        <v>1000015397</v>
      </c>
      <c r="F320" s="14" t="s">
        <v>967</v>
      </c>
      <c r="G320" s="32">
        <v>3373</v>
      </c>
      <c r="H320" s="54" t="s">
        <v>793</v>
      </c>
      <c r="I320" s="55" t="s">
        <v>26</v>
      </c>
      <c r="J320" s="54" t="s">
        <v>27</v>
      </c>
      <c r="K320" s="13">
        <v>825000</v>
      </c>
      <c r="L320" s="21">
        <f>VLOOKUP(E320,[1]Sheet1!$B$3:$G$770,6,FALSE)</f>
        <v>386900</v>
      </c>
      <c r="M320" s="16">
        <v>43709</v>
      </c>
      <c r="N320" s="16">
        <v>45535</v>
      </c>
      <c r="O320" s="16" t="s">
        <v>968</v>
      </c>
      <c r="P320" s="11" t="s">
        <v>969</v>
      </c>
      <c r="Q320" s="18" t="s">
        <v>970</v>
      </c>
      <c r="R320" s="14" t="s">
        <v>971</v>
      </c>
      <c r="S320" s="25" t="s">
        <v>239</v>
      </c>
    </row>
    <row r="321" spans="1:19" ht="21" customHeight="1" x14ac:dyDescent="0.2">
      <c r="A321" s="27" t="s">
        <v>130</v>
      </c>
      <c r="B321" s="51" t="s">
        <v>1313</v>
      </c>
      <c r="C321" s="5" t="s">
        <v>132</v>
      </c>
      <c r="D321" s="7">
        <v>86220</v>
      </c>
      <c r="E321" s="9">
        <v>1000023169</v>
      </c>
      <c r="F321" s="6" t="s">
        <v>1314</v>
      </c>
      <c r="G321" s="29" t="s">
        <v>1315</v>
      </c>
      <c r="H321" s="52" t="s">
        <v>1144</v>
      </c>
      <c r="I321" s="53" t="s">
        <v>26</v>
      </c>
      <c r="J321" s="52" t="s">
        <v>27</v>
      </c>
      <c r="K321" s="13">
        <v>706000</v>
      </c>
      <c r="L321" s="21">
        <f>VLOOKUP(E321,[1]Sheet1!$B$3:$G$770,6,FALSE)</f>
        <v>706000</v>
      </c>
      <c r="M321" s="8">
        <v>44529</v>
      </c>
      <c r="N321" s="8">
        <v>45624</v>
      </c>
      <c r="O321" s="8" t="s">
        <v>968</v>
      </c>
      <c r="P321" s="8" t="s">
        <v>1316</v>
      </c>
      <c r="Q321" s="18" t="s">
        <v>970</v>
      </c>
      <c r="R321" s="6" t="s">
        <v>1221</v>
      </c>
      <c r="S321" s="24" t="s">
        <v>1164</v>
      </c>
    </row>
    <row r="322" spans="1:19" ht="21" customHeight="1" x14ac:dyDescent="0.2">
      <c r="A322" s="27" t="s">
        <v>130</v>
      </c>
      <c r="B322" s="51" t="s">
        <v>1447</v>
      </c>
      <c r="C322" s="5" t="s">
        <v>132</v>
      </c>
      <c r="D322" s="7">
        <v>85800</v>
      </c>
      <c r="E322" s="9">
        <v>1000020565</v>
      </c>
      <c r="F322" s="6" t="s">
        <v>1448</v>
      </c>
      <c r="G322" s="29" t="s">
        <v>1315</v>
      </c>
      <c r="H322" s="52" t="s">
        <v>160</v>
      </c>
      <c r="I322" s="53" t="s">
        <v>38</v>
      </c>
      <c r="J322" s="52" t="s">
        <v>27</v>
      </c>
      <c r="K322" s="13">
        <v>2000000</v>
      </c>
      <c r="L322" s="21">
        <f>VLOOKUP(E322,[1]Sheet1!$B$3:$G$770,6,FALSE)</f>
        <v>1284854</v>
      </c>
      <c r="M322" s="8">
        <v>44197</v>
      </c>
      <c r="N322" s="8">
        <v>44926</v>
      </c>
      <c r="O322" s="8" t="s">
        <v>968</v>
      </c>
      <c r="P322" s="11" t="s">
        <v>1449</v>
      </c>
      <c r="Q322" s="18" t="s">
        <v>970</v>
      </c>
      <c r="R322" s="6" t="s">
        <v>663</v>
      </c>
      <c r="S322" s="24" t="s">
        <v>664</v>
      </c>
    </row>
    <row r="323" spans="1:19" ht="21" customHeight="1" x14ac:dyDescent="0.2">
      <c r="A323" s="27" t="s">
        <v>130</v>
      </c>
      <c r="B323" s="51" t="s">
        <v>1447</v>
      </c>
      <c r="C323" s="5" t="s">
        <v>132</v>
      </c>
      <c r="D323" s="7">
        <v>85800</v>
      </c>
      <c r="E323" s="9">
        <v>1000020738</v>
      </c>
      <c r="F323" s="6" t="s">
        <v>1450</v>
      </c>
      <c r="G323" s="29" t="s">
        <v>1451</v>
      </c>
      <c r="H323" s="52" t="s">
        <v>160</v>
      </c>
      <c r="I323" s="53" t="s">
        <v>38</v>
      </c>
      <c r="J323" s="52" t="s">
        <v>27</v>
      </c>
      <c r="K323" s="13">
        <v>2000000</v>
      </c>
      <c r="L323" s="21">
        <f>VLOOKUP(E323,[1]Sheet1!$B$3:$G$770,6,FALSE)</f>
        <v>1111709.5</v>
      </c>
      <c r="M323" s="8">
        <v>44197</v>
      </c>
      <c r="N323" s="8">
        <v>44926</v>
      </c>
      <c r="O323" s="8" t="s">
        <v>1452</v>
      </c>
      <c r="P323" s="11" t="s">
        <v>1453</v>
      </c>
      <c r="Q323" s="18" t="s">
        <v>1454</v>
      </c>
      <c r="R323" s="6" t="s">
        <v>663</v>
      </c>
      <c r="S323" s="24" t="s">
        <v>664</v>
      </c>
    </row>
    <row r="324" spans="1:19" ht="21" customHeight="1" x14ac:dyDescent="0.2">
      <c r="A324" s="27" t="s">
        <v>130</v>
      </c>
      <c r="B324" s="51" t="s">
        <v>1784</v>
      </c>
      <c r="C324" s="5" t="s">
        <v>132</v>
      </c>
      <c r="D324" s="7" t="s">
        <v>1785</v>
      </c>
      <c r="E324" s="9">
        <v>1000024638</v>
      </c>
      <c r="F324" s="6" t="s">
        <v>982</v>
      </c>
      <c r="G324" s="31" t="s">
        <v>134</v>
      </c>
      <c r="H324" s="52" t="s">
        <v>413</v>
      </c>
      <c r="I324" s="53" t="s">
        <v>26</v>
      </c>
      <c r="J324" s="52" t="s">
        <v>27</v>
      </c>
      <c r="K324" s="13">
        <v>7500000</v>
      </c>
      <c r="L324" s="21">
        <f>VLOOKUP(E324,[1]Sheet1!$B$3:$G$770,6,FALSE)</f>
        <v>7500000</v>
      </c>
      <c r="M324" s="3">
        <v>44635</v>
      </c>
      <c r="N324" s="3">
        <v>46461</v>
      </c>
      <c r="O324" s="6" t="s">
        <v>135</v>
      </c>
      <c r="P324" s="11" t="s">
        <v>1786</v>
      </c>
      <c r="Q324" s="19" t="s">
        <v>137</v>
      </c>
      <c r="R324" s="6" t="s">
        <v>663</v>
      </c>
      <c r="S324" s="24" t="s">
        <v>664</v>
      </c>
    </row>
    <row r="325" spans="1:19" ht="21" customHeight="1" x14ac:dyDescent="0.2">
      <c r="A325" s="27" t="s">
        <v>130</v>
      </c>
      <c r="B325" s="51" t="s">
        <v>2018</v>
      </c>
      <c r="C325" s="5" t="s">
        <v>132</v>
      </c>
      <c r="D325" s="7">
        <v>86043</v>
      </c>
      <c r="E325" s="9">
        <v>1000015089</v>
      </c>
      <c r="F325" s="6" t="s">
        <v>982</v>
      </c>
      <c r="G325" s="31" t="s">
        <v>134</v>
      </c>
      <c r="H325" s="52" t="s">
        <v>1902</v>
      </c>
      <c r="I325" s="53" t="s">
        <v>26</v>
      </c>
      <c r="J325" s="52" t="s">
        <v>27</v>
      </c>
      <c r="K325" s="13">
        <v>3300000</v>
      </c>
      <c r="L325" s="21">
        <f>VLOOKUP(E325,[1]Sheet1!$B$3:$G$770,6,FALSE)</f>
        <v>1020311.64</v>
      </c>
      <c r="M325" s="8">
        <v>43647</v>
      </c>
      <c r="N325" s="8">
        <v>44742</v>
      </c>
      <c r="O325" s="8" t="s">
        <v>135</v>
      </c>
      <c r="P325" s="11" t="s">
        <v>984</v>
      </c>
      <c r="Q325" s="18" t="s">
        <v>137</v>
      </c>
      <c r="R325" s="6" t="s">
        <v>1906</v>
      </c>
      <c r="S325" s="24" t="s">
        <v>1907</v>
      </c>
    </row>
    <row r="326" spans="1:19" ht="21" customHeight="1" x14ac:dyDescent="0.2">
      <c r="A326" s="27" t="s">
        <v>646</v>
      </c>
      <c r="B326" s="51" t="s">
        <v>647</v>
      </c>
      <c r="C326" s="5" t="s">
        <v>648</v>
      </c>
      <c r="D326" s="7" t="s">
        <v>621</v>
      </c>
      <c r="E326" s="9">
        <v>1000013089</v>
      </c>
      <c r="F326" s="6" t="s">
        <v>649</v>
      </c>
      <c r="G326" s="29" t="s">
        <v>650</v>
      </c>
      <c r="H326" s="52" t="s">
        <v>651</v>
      </c>
      <c r="I326" s="53" t="s">
        <v>26</v>
      </c>
      <c r="J326" s="52" t="s">
        <v>27</v>
      </c>
      <c r="K326" s="13">
        <v>2666647.2599999998</v>
      </c>
      <c r="L326" s="21">
        <v>1021753</v>
      </c>
      <c r="M326" s="8">
        <v>43466</v>
      </c>
      <c r="N326" s="8">
        <v>45291</v>
      </c>
      <c r="O326" s="8" t="s">
        <v>652</v>
      </c>
      <c r="P326" s="11" t="s">
        <v>653</v>
      </c>
      <c r="Q326" s="18" t="s">
        <v>654</v>
      </c>
      <c r="R326" s="6" t="s">
        <v>655</v>
      </c>
      <c r="S326" s="24" t="s">
        <v>656</v>
      </c>
    </row>
    <row r="327" spans="1:19" ht="21" customHeight="1" x14ac:dyDescent="0.2">
      <c r="A327" s="27" t="s">
        <v>646</v>
      </c>
      <c r="B327" s="51" t="s">
        <v>677</v>
      </c>
      <c r="C327" s="5" t="s">
        <v>89</v>
      </c>
      <c r="D327" s="7">
        <v>94102</v>
      </c>
      <c r="E327" s="9">
        <v>1000020820</v>
      </c>
      <c r="F327" s="9" t="s">
        <v>678</v>
      </c>
      <c r="G327" s="29" t="s">
        <v>679</v>
      </c>
      <c r="H327" s="52" t="s">
        <v>524</v>
      </c>
      <c r="I327" s="53" t="s">
        <v>38</v>
      </c>
      <c r="J327" s="52" t="s">
        <v>27</v>
      </c>
      <c r="K327" s="13">
        <v>1700000</v>
      </c>
      <c r="L327" s="21">
        <v>1519450</v>
      </c>
      <c r="M327" s="8">
        <v>44470</v>
      </c>
      <c r="N327" s="8">
        <v>46295</v>
      </c>
      <c r="O327" s="9" t="s">
        <v>680</v>
      </c>
      <c r="P327" s="9" t="s">
        <v>681</v>
      </c>
      <c r="Q327" s="18" t="s">
        <v>682</v>
      </c>
      <c r="R327" s="6" t="s">
        <v>683</v>
      </c>
      <c r="S327" s="24" t="s">
        <v>684</v>
      </c>
    </row>
    <row r="328" spans="1:19" ht="21" customHeight="1" x14ac:dyDescent="0.2">
      <c r="A328" s="27" t="s">
        <v>646</v>
      </c>
      <c r="B328" s="51" t="s">
        <v>1469</v>
      </c>
      <c r="C328" s="5" t="s">
        <v>22</v>
      </c>
      <c r="D328" s="6">
        <v>75801</v>
      </c>
      <c r="E328" s="9">
        <v>1000014093</v>
      </c>
      <c r="F328" s="6" t="s">
        <v>1470</v>
      </c>
      <c r="G328" s="29" t="s">
        <v>1471</v>
      </c>
      <c r="H328" s="52" t="s">
        <v>1472</v>
      </c>
      <c r="I328" s="53" t="s">
        <v>26</v>
      </c>
      <c r="J328" s="52" t="s">
        <v>183</v>
      </c>
      <c r="K328" s="13">
        <v>8500000</v>
      </c>
      <c r="L328" s="21">
        <f>VLOOKUP(E328,[1]Sheet1!$B$3:$G$770,6,FALSE)</f>
        <v>1221734.58</v>
      </c>
      <c r="M328" s="8">
        <v>43617</v>
      </c>
      <c r="N328" s="8">
        <v>45443</v>
      </c>
      <c r="O328" s="8" t="s">
        <v>1473</v>
      </c>
      <c r="P328" s="11" t="s">
        <v>1474</v>
      </c>
      <c r="Q328" s="18" t="s">
        <v>1475</v>
      </c>
      <c r="R328" s="6" t="s">
        <v>1476</v>
      </c>
      <c r="S328" s="24" t="s">
        <v>1477</v>
      </c>
    </row>
    <row r="329" spans="1:19" ht="21" customHeight="1" x14ac:dyDescent="0.2">
      <c r="A329" s="27" t="s">
        <v>646</v>
      </c>
      <c r="B329" s="51" t="s">
        <v>1469</v>
      </c>
      <c r="C329" s="5" t="s">
        <v>22</v>
      </c>
      <c r="D329" s="6">
        <v>75801</v>
      </c>
      <c r="E329" s="9">
        <v>1000014094</v>
      </c>
      <c r="F329" s="6" t="s">
        <v>1478</v>
      </c>
      <c r="G329" s="29" t="s">
        <v>1479</v>
      </c>
      <c r="H329" s="52" t="s">
        <v>1472</v>
      </c>
      <c r="I329" s="53" t="s">
        <v>26</v>
      </c>
      <c r="J329" s="52" t="s">
        <v>183</v>
      </c>
      <c r="K329" s="13">
        <v>2500000</v>
      </c>
      <c r="L329" s="21">
        <f>VLOOKUP(E329,[1]Sheet1!$B$3:$G$770,6,FALSE)</f>
        <v>2472255</v>
      </c>
      <c r="M329" s="8">
        <v>43617</v>
      </c>
      <c r="N329" s="8">
        <v>45443</v>
      </c>
      <c r="O329" s="8" t="s">
        <v>1480</v>
      </c>
      <c r="P329" s="11" t="s">
        <v>1481</v>
      </c>
      <c r="Q329" s="18" t="s">
        <v>1482</v>
      </c>
      <c r="R329" s="6" t="s">
        <v>1476</v>
      </c>
      <c r="S329" s="24" t="s">
        <v>1477</v>
      </c>
    </row>
    <row r="330" spans="1:19" ht="21" customHeight="1" x14ac:dyDescent="0.2">
      <c r="A330" s="27" t="s">
        <v>646</v>
      </c>
      <c r="B330" s="51" t="s">
        <v>1469</v>
      </c>
      <c r="C330" s="5" t="s">
        <v>22</v>
      </c>
      <c r="D330" s="6">
        <v>75801</v>
      </c>
      <c r="E330" s="9">
        <v>1000024173</v>
      </c>
      <c r="F330" s="6" t="s">
        <v>1483</v>
      </c>
      <c r="G330" s="29" t="s">
        <v>1484</v>
      </c>
      <c r="H330" s="52" t="s">
        <v>1472</v>
      </c>
      <c r="I330" s="53" t="s">
        <v>26</v>
      </c>
      <c r="J330" s="52" t="s">
        <v>183</v>
      </c>
      <c r="K330" s="13">
        <v>2500000</v>
      </c>
      <c r="L330" s="21">
        <f>VLOOKUP(E330,[1]Sheet1!$B$3:$G$770,6,FALSE)</f>
        <v>2343467.0499999998</v>
      </c>
      <c r="M330" s="8">
        <v>43617</v>
      </c>
      <c r="N330" s="8">
        <v>45443</v>
      </c>
      <c r="O330" s="8" t="s">
        <v>1485</v>
      </c>
      <c r="P330" s="11" t="s">
        <v>1486</v>
      </c>
      <c r="Q330" s="18" t="s">
        <v>1487</v>
      </c>
      <c r="R330" s="6" t="s">
        <v>1476</v>
      </c>
      <c r="S330" s="24" t="s">
        <v>1477</v>
      </c>
    </row>
    <row r="331" spans="1:19" ht="21" customHeight="1" x14ac:dyDescent="0.2">
      <c r="A331" s="27" t="s">
        <v>646</v>
      </c>
      <c r="B331" s="51" t="s">
        <v>1469</v>
      </c>
      <c r="C331" s="5" t="s">
        <v>22</v>
      </c>
      <c r="D331" s="6">
        <v>75801</v>
      </c>
      <c r="E331" s="9">
        <v>1000014096</v>
      </c>
      <c r="F331" s="6" t="s">
        <v>1488</v>
      </c>
      <c r="G331" s="29" t="s">
        <v>1489</v>
      </c>
      <c r="H331" s="52" t="s">
        <v>1472</v>
      </c>
      <c r="I331" s="53" t="s">
        <v>26</v>
      </c>
      <c r="J331" s="52" t="s">
        <v>183</v>
      </c>
      <c r="K331" s="13">
        <v>8500000</v>
      </c>
      <c r="L331" s="21">
        <f>VLOOKUP(E331,[1]Sheet1!$B$3:$G$770,6,FALSE)</f>
        <v>143341.64000000001</v>
      </c>
      <c r="M331" s="8">
        <v>43617</v>
      </c>
      <c r="N331" s="8">
        <v>45443</v>
      </c>
      <c r="O331" s="8" t="s">
        <v>1490</v>
      </c>
      <c r="P331" s="11" t="s">
        <v>1491</v>
      </c>
      <c r="Q331" s="18" t="s">
        <v>1492</v>
      </c>
      <c r="R331" s="6" t="s">
        <v>1476</v>
      </c>
      <c r="S331" s="24" t="s">
        <v>1477</v>
      </c>
    </row>
    <row r="332" spans="1:19" ht="21" customHeight="1" x14ac:dyDescent="0.2">
      <c r="A332" s="27" t="s">
        <v>646</v>
      </c>
      <c r="B332" s="51" t="s">
        <v>1493</v>
      </c>
      <c r="C332" s="5" t="s">
        <v>648</v>
      </c>
      <c r="D332" s="7">
        <v>77902</v>
      </c>
      <c r="E332" s="9">
        <v>1000013802</v>
      </c>
      <c r="F332" s="6" t="s">
        <v>1494</v>
      </c>
      <c r="G332" s="29" t="s">
        <v>1495</v>
      </c>
      <c r="H332" s="52" t="s">
        <v>160</v>
      </c>
      <c r="I332" s="53" t="s">
        <v>38</v>
      </c>
      <c r="J332" s="52" t="s">
        <v>27</v>
      </c>
      <c r="K332" s="13">
        <v>9463682.0099999998</v>
      </c>
      <c r="L332" s="21">
        <f>VLOOKUP(E332,[1]Sheet1!$B$3:$G$770,6,FALSE)</f>
        <v>6550179.5499999998</v>
      </c>
      <c r="M332" s="8">
        <v>43374</v>
      </c>
      <c r="N332" s="8">
        <v>45199</v>
      </c>
      <c r="O332" s="8" t="s">
        <v>1496</v>
      </c>
      <c r="P332" s="11" t="s">
        <v>1497</v>
      </c>
      <c r="Q332" s="18" t="s">
        <v>1498</v>
      </c>
      <c r="R332" s="6" t="s">
        <v>1476</v>
      </c>
      <c r="S332" s="24" t="s">
        <v>1477</v>
      </c>
    </row>
    <row r="333" spans="1:19" ht="21" customHeight="1" x14ac:dyDescent="0.2">
      <c r="A333" s="27" t="s">
        <v>646</v>
      </c>
      <c r="B333" s="51" t="s">
        <v>1499</v>
      </c>
      <c r="C333" s="5" t="s">
        <v>648</v>
      </c>
      <c r="D333" s="7">
        <v>94110</v>
      </c>
      <c r="E333" s="9">
        <v>1000019848</v>
      </c>
      <c r="F333" s="6" t="s">
        <v>1500</v>
      </c>
      <c r="G333" s="29" t="s">
        <v>1501</v>
      </c>
      <c r="H333" s="52" t="s">
        <v>160</v>
      </c>
      <c r="I333" s="53" t="s">
        <v>38</v>
      </c>
      <c r="J333" s="52" t="s">
        <v>27</v>
      </c>
      <c r="K333" s="13">
        <v>200000</v>
      </c>
      <c r="L333" s="21">
        <f>VLOOKUP(E333,[1]Sheet1!$B$3:$G$770,6,FALSE)</f>
        <v>175600</v>
      </c>
      <c r="M333" s="8">
        <v>44197</v>
      </c>
      <c r="N333" s="8">
        <v>45291</v>
      </c>
      <c r="O333" s="8" t="s">
        <v>1502</v>
      </c>
      <c r="P333" s="11" t="s">
        <v>1503</v>
      </c>
      <c r="Q333" s="18" t="s">
        <v>1504</v>
      </c>
      <c r="R333" s="6" t="s">
        <v>1476</v>
      </c>
      <c r="S333" s="24" t="s">
        <v>1477</v>
      </c>
    </row>
    <row r="334" spans="1:19" ht="21" customHeight="1" x14ac:dyDescent="0.2">
      <c r="A334" s="27" t="s">
        <v>646</v>
      </c>
      <c r="B334" s="51" t="s">
        <v>1505</v>
      </c>
      <c r="C334" s="5" t="s">
        <v>954</v>
      </c>
      <c r="D334" s="7">
        <v>94200</v>
      </c>
      <c r="E334" s="9">
        <v>1000017463</v>
      </c>
      <c r="F334" s="6" t="s">
        <v>1506</v>
      </c>
      <c r="G334" s="29" t="s">
        <v>1507</v>
      </c>
      <c r="H334" s="52" t="s">
        <v>160</v>
      </c>
      <c r="I334" s="53" t="s">
        <v>38</v>
      </c>
      <c r="J334" s="52" t="s">
        <v>27</v>
      </c>
      <c r="K334" s="13">
        <v>1000000</v>
      </c>
      <c r="L334" s="21">
        <f>VLOOKUP(E334,[1]Sheet1!$B$3:$G$770,6,FALSE)</f>
        <v>997012</v>
      </c>
      <c r="M334" s="8">
        <v>44027</v>
      </c>
      <c r="N334" s="8">
        <v>45121</v>
      </c>
      <c r="O334" s="8" t="s">
        <v>1508</v>
      </c>
      <c r="P334" s="11" t="s">
        <v>1509</v>
      </c>
      <c r="Q334" s="18" t="s">
        <v>1510</v>
      </c>
      <c r="R334" s="6" t="s">
        <v>1476</v>
      </c>
      <c r="S334" s="24" t="s">
        <v>1477</v>
      </c>
    </row>
    <row r="335" spans="1:19" ht="21" customHeight="1" x14ac:dyDescent="0.2">
      <c r="A335" s="27" t="s">
        <v>646</v>
      </c>
      <c r="B335" s="51" t="s">
        <v>1505</v>
      </c>
      <c r="C335" s="5" t="s">
        <v>954</v>
      </c>
      <c r="D335" s="7">
        <v>94200</v>
      </c>
      <c r="E335" s="9">
        <v>1000017551</v>
      </c>
      <c r="F335" s="6" t="s">
        <v>1511</v>
      </c>
      <c r="G335" s="29" t="s">
        <v>1512</v>
      </c>
      <c r="H335" s="52" t="s">
        <v>160</v>
      </c>
      <c r="I335" s="53" t="s">
        <v>38</v>
      </c>
      <c r="J335" s="52" t="s">
        <v>27</v>
      </c>
      <c r="K335" s="13">
        <v>1000000</v>
      </c>
      <c r="L335" s="21">
        <f>VLOOKUP(E335,[1]Sheet1!$B$3:$G$770,6,FALSE)</f>
        <v>1000000</v>
      </c>
      <c r="M335" s="8">
        <v>44027</v>
      </c>
      <c r="N335" s="8">
        <v>45121</v>
      </c>
      <c r="O335" s="8" t="s">
        <v>1513</v>
      </c>
      <c r="P335" s="11" t="s">
        <v>1514</v>
      </c>
      <c r="Q335" s="18" t="s">
        <v>1515</v>
      </c>
      <c r="R335" s="6" t="s">
        <v>1476</v>
      </c>
      <c r="S335" s="24" t="s">
        <v>1477</v>
      </c>
    </row>
    <row r="336" spans="1:19" ht="21" customHeight="1" x14ac:dyDescent="0.2">
      <c r="A336" s="27" t="s">
        <v>646</v>
      </c>
      <c r="B336" s="51" t="s">
        <v>1505</v>
      </c>
      <c r="C336" s="5" t="s">
        <v>954</v>
      </c>
      <c r="D336" s="7">
        <v>94200</v>
      </c>
      <c r="E336" s="9">
        <v>1000017556</v>
      </c>
      <c r="F336" s="6" t="s">
        <v>1516</v>
      </c>
      <c r="G336" s="29" t="s">
        <v>1517</v>
      </c>
      <c r="H336" s="52" t="s">
        <v>160</v>
      </c>
      <c r="I336" s="53" t="s">
        <v>38</v>
      </c>
      <c r="J336" s="52" t="s">
        <v>27</v>
      </c>
      <c r="K336" s="13">
        <v>1000000</v>
      </c>
      <c r="L336" s="21">
        <f>VLOOKUP(E336,[1]Sheet1!$B$3:$G$770,6,FALSE)</f>
        <v>703641.07</v>
      </c>
      <c r="M336" s="8">
        <v>44027</v>
      </c>
      <c r="N336" s="8">
        <v>45121</v>
      </c>
      <c r="O336" s="8" t="s">
        <v>1518</v>
      </c>
      <c r="P336" s="11" t="s">
        <v>1519</v>
      </c>
      <c r="Q336" s="18" t="s">
        <v>1520</v>
      </c>
      <c r="R336" s="6" t="s">
        <v>1476</v>
      </c>
      <c r="S336" s="24" t="s">
        <v>1477</v>
      </c>
    </row>
    <row r="337" spans="1:19" ht="21" customHeight="1" x14ac:dyDescent="0.2">
      <c r="A337" s="27" t="s">
        <v>646</v>
      </c>
      <c r="B337" s="51" t="s">
        <v>1505</v>
      </c>
      <c r="C337" s="5" t="s">
        <v>954</v>
      </c>
      <c r="D337" s="7">
        <v>94200</v>
      </c>
      <c r="E337" s="9">
        <v>1000017637</v>
      </c>
      <c r="F337" s="6" t="s">
        <v>1521</v>
      </c>
      <c r="G337" s="29" t="s">
        <v>1522</v>
      </c>
      <c r="H337" s="52" t="s">
        <v>160</v>
      </c>
      <c r="I337" s="53" t="s">
        <v>38</v>
      </c>
      <c r="J337" s="52" t="s">
        <v>27</v>
      </c>
      <c r="K337" s="13">
        <v>1000000</v>
      </c>
      <c r="L337" s="21">
        <f>VLOOKUP(E337,[1]Sheet1!$B$3:$G$770,6,FALSE)</f>
        <v>1000000</v>
      </c>
      <c r="M337" s="8">
        <v>44027</v>
      </c>
      <c r="N337" s="8">
        <v>45121</v>
      </c>
      <c r="O337" s="8" t="s">
        <v>1523</v>
      </c>
      <c r="P337" s="11" t="s">
        <v>1524</v>
      </c>
      <c r="Q337" s="18" t="s">
        <v>1525</v>
      </c>
      <c r="R337" s="6" t="s">
        <v>1476</v>
      </c>
      <c r="S337" s="24" t="s">
        <v>1477</v>
      </c>
    </row>
    <row r="338" spans="1:19" ht="21" customHeight="1" x14ac:dyDescent="0.2">
      <c r="A338" s="27" t="s">
        <v>646</v>
      </c>
      <c r="B338" s="51" t="s">
        <v>1505</v>
      </c>
      <c r="C338" s="5" t="s">
        <v>954</v>
      </c>
      <c r="D338" s="7">
        <v>94200</v>
      </c>
      <c r="E338" s="9">
        <v>1000017665</v>
      </c>
      <c r="F338" s="6" t="s">
        <v>1526</v>
      </c>
      <c r="G338" s="29" t="s">
        <v>1527</v>
      </c>
      <c r="H338" s="52" t="s">
        <v>160</v>
      </c>
      <c r="I338" s="53" t="s">
        <v>38</v>
      </c>
      <c r="J338" s="52" t="s">
        <v>27</v>
      </c>
      <c r="K338" s="13">
        <v>1000000</v>
      </c>
      <c r="L338" s="21">
        <f>VLOOKUP(E338,[1]Sheet1!$B$3:$G$770,6,FALSE)</f>
        <v>1000000</v>
      </c>
      <c r="M338" s="8">
        <v>44027</v>
      </c>
      <c r="N338" s="8">
        <v>45121</v>
      </c>
      <c r="O338" s="8" t="s">
        <v>1528</v>
      </c>
      <c r="P338" s="11" t="s">
        <v>1529</v>
      </c>
      <c r="Q338" s="18" t="s">
        <v>1530</v>
      </c>
      <c r="R338" s="6" t="s">
        <v>1476</v>
      </c>
      <c r="S338" s="24" t="s">
        <v>1477</v>
      </c>
    </row>
    <row r="339" spans="1:19" ht="21" customHeight="1" x14ac:dyDescent="0.2">
      <c r="A339" s="27" t="s">
        <v>646</v>
      </c>
      <c r="B339" s="51" t="s">
        <v>1531</v>
      </c>
      <c r="C339" s="5" t="s">
        <v>648</v>
      </c>
      <c r="D339" s="7">
        <v>99400</v>
      </c>
      <c r="E339" s="9">
        <v>1000012601</v>
      </c>
      <c r="F339" s="6" t="s">
        <v>1532</v>
      </c>
      <c r="G339" s="29" t="s">
        <v>1533</v>
      </c>
      <c r="H339" s="52" t="s">
        <v>160</v>
      </c>
      <c r="I339" s="53" t="s">
        <v>38</v>
      </c>
      <c r="J339" s="52" t="s">
        <v>183</v>
      </c>
      <c r="K339" s="13">
        <v>20000000</v>
      </c>
      <c r="L339" s="21">
        <f>VLOOKUP(E339,[1]Sheet1!$B$3:$G$770,6,FALSE)</f>
        <v>8754977.8499999996</v>
      </c>
      <c r="M339" s="8">
        <v>43466</v>
      </c>
      <c r="N339" s="8">
        <v>45291</v>
      </c>
      <c r="O339" s="18" t="s">
        <v>1534</v>
      </c>
      <c r="P339" s="11" t="s">
        <v>1535</v>
      </c>
      <c r="Q339" s="18" t="s">
        <v>1534</v>
      </c>
      <c r="R339" s="6" t="s">
        <v>1476</v>
      </c>
      <c r="S339" s="24" t="s">
        <v>1477</v>
      </c>
    </row>
    <row r="340" spans="1:19" ht="21" customHeight="1" x14ac:dyDescent="0.2">
      <c r="A340" s="27" t="s">
        <v>646</v>
      </c>
      <c r="B340" s="51" t="s">
        <v>1531</v>
      </c>
      <c r="C340" s="5" t="s">
        <v>648</v>
      </c>
      <c r="D340" s="7">
        <v>99400</v>
      </c>
      <c r="E340" s="9">
        <v>1000012602</v>
      </c>
      <c r="F340" s="6" t="s">
        <v>1536</v>
      </c>
      <c r="G340" s="29" t="s">
        <v>1537</v>
      </c>
      <c r="H340" s="52" t="s">
        <v>160</v>
      </c>
      <c r="I340" s="53" t="s">
        <v>38</v>
      </c>
      <c r="J340" s="52" t="s">
        <v>183</v>
      </c>
      <c r="K340" s="13">
        <v>20000000</v>
      </c>
      <c r="L340" s="21">
        <f>VLOOKUP(E340,[1]Sheet1!$B$3:$G$770,6,FALSE)</f>
        <v>16154925.539999999</v>
      </c>
      <c r="M340" s="8">
        <v>43466</v>
      </c>
      <c r="N340" s="8">
        <v>45291</v>
      </c>
      <c r="O340" s="18" t="s">
        <v>1534</v>
      </c>
      <c r="P340" s="11" t="s">
        <v>1535</v>
      </c>
      <c r="Q340" s="18" t="s">
        <v>1534</v>
      </c>
      <c r="R340" s="6" t="s">
        <v>1476</v>
      </c>
      <c r="S340" s="24" t="s">
        <v>1477</v>
      </c>
    </row>
    <row r="341" spans="1:19" ht="21" customHeight="1" x14ac:dyDescent="0.2">
      <c r="A341" s="27" t="s">
        <v>646</v>
      </c>
      <c r="B341" s="51" t="s">
        <v>1531</v>
      </c>
      <c r="C341" s="5" t="s">
        <v>648</v>
      </c>
      <c r="D341" s="7">
        <v>99400</v>
      </c>
      <c r="E341" s="9">
        <v>1000012603</v>
      </c>
      <c r="F341" s="6" t="s">
        <v>1538</v>
      </c>
      <c r="G341" s="29" t="s">
        <v>1539</v>
      </c>
      <c r="H341" s="52" t="s">
        <v>160</v>
      </c>
      <c r="I341" s="53" t="s">
        <v>38</v>
      </c>
      <c r="J341" s="52" t="s">
        <v>183</v>
      </c>
      <c r="K341" s="13">
        <v>20000000</v>
      </c>
      <c r="L341" s="21">
        <f>VLOOKUP(E341,[1]Sheet1!$B$3:$G$770,6,FALSE)</f>
        <v>8236839.5599999996</v>
      </c>
      <c r="M341" s="8">
        <v>43466</v>
      </c>
      <c r="N341" s="8">
        <v>45291</v>
      </c>
      <c r="O341" s="18" t="s">
        <v>1534</v>
      </c>
      <c r="P341" s="11" t="s">
        <v>1535</v>
      </c>
      <c r="Q341" s="18" t="s">
        <v>1534</v>
      </c>
      <c r="R341" s="6" t="s">
        <v>1476</v>
      </c>
      <c r="S341" s="24" t="s">
        <v>1477</v>
      </c>
    </row>
    <row r="342" spans="1:19" ht="21" customHeight="1" x14ac:dyDescent="0.2">
      <c r="A342" s="27" t="s">
        <v>646</v>
      </c>
      <c r="B342" s="51" t="s">
        <v>1531</v>
      </c>
      <c r="C342" s="5" t="s">
        <v>648</v>
      </c>
      <c r="D342" s="7">
        <v>99400</v>
      </c>
      <c r="E342" s="9">
        <v>1000012604</v>
      </c>
      <c r="F342" s="6" t="s">
        <v>1540</v>
      </c>
      <c r="G342" s="29" t="s">
        <v>1541</v>
      </c>
      <c r="H342" s="52" t="s">
        <v>160</v>
      </c>
      <c r="I342" s="53" t="s">
        <v>38</v>
      </c>
      <c r="J342" s="52" t="s">
        <v>183</v>
      </c>
      <c r="K342" s="13">
        <v>44000000</v>
      </c>
      <c r="L342" s="21">
        <f>VLOOKUP(E342,[1]Sheet1!$B$3:$G$770,6,FALSE)</f>
        <v>3346545.76</v>
      </c>
      <c r="M342" s="8">
        <v>43466</v>
      </c>
      <c r="N342" s="8">
        <v>45291</v>
      </c>
      <c r="O342" s="18" t="s">
        <v>1534</v>
      </c>
      <c r="P342" s="11" t="s">
        <v>1535</v>
      </c>
      <c r="Q342" s="18" t="s">
        <v>1534</v>
      </c>
      <c r="R342" s="6" t="s">
        <v>1476</v>
      </c>
      <c r="S342" s="24" t="s">
        <v>1477</v>
      </c>
    </row>
    <row r="343" spans="1:19" ht="21" customHeight="1" x14ac:dyDescent="0.2">
      <c r="A343" s="27" t="s">
        <v>646</v>
      </c>
      <c r="B343" s="51" t="s">
        <v>1531</v>
      </c>
      <c r="C343" s="5" t="s">
        <v>648</v>
      </c>
      <c r="D343" s="7">
        <v>99400</v>
      </c>
      <c r="E343" s="9">
        <v>1000012605</v>
      </c>
      <c r="F343" s="6" t="s">
        <v>1494</v>
      </c>
      <c r="G343" s="29" t="s">
        <v>1495</v>
      </c>
      <c r="H343" s="52" t="s">
        <v>160</v>
      </c>
      <c r="I343" s="53" t="s">
        <v>38</v>
      </c>
      <c r="J343" s="52" t="s">
        <v>183</v>
      </c>
      <c r="K343" s="13">
        <v>20000000</v>
      </c>
      <c r="L343" s="21">
        <f>VLOOKUP(E343,[1]Sheet1!$B$3:$G$770,6,FALSE)</f>
        <v>13838752.23</v>
      </c>
      <c r="M343" s="8">
        <v>43466</v>
      </c>
      <c r="N343" s="8">
        <v>45291</v>
      </c>
      <c r="O343" s="4" t="s">
        <v>1534</v>
      </c>
      <c r="P343" s="11" t="s">
        <v>1535</v>
      </c>
      <c r="Q343" s="4" t="s">
        <v>1534</v>
      </c>
      <c r="R343" s="6" t="s">
        <v>1476</v>
      </c>
      <c r="S343" s="24" t="s">
        <v>1477</v>
      </c>
    </row>
    <row r="344" spans="1:19" ht="21" customHeight="1" x14ac:dyDescent="0.2">
      <c r="A344" s="27" t="s">
        <v>646</v>
      </c>
      <c r="B344" s="51" t="s">
        <v>1531</v>
      </c>
      <c r="C344" s="5" t="s">
        <v>648</v>
      </c>
      <c r="D344" s="7">
        <v>99400</v>
      </c>
      <c r="E344" s="9">
        <v>1000012606</v>
      </c>
      <c r="F344" s="6" t="s">
        <v>1542</v>
      </c>
      <c r="G344" s="29" t="s">
        <v>1543</v>
      </c>
      <c r="H344" s="52" t="s">
        <v>160</v>
      </c>
      <c r="I344" s="53" t="s">
        <v>38</v>
      </c>
      <c r="J344" s="52" t="s">
        <v>183</v>
      </c>
      <c r="K344" s="13">
        <v>20000000</v>
      </c>
      <c r="L344" s="21">
        <f>VLOOKUP(E344,[1]Sheet1!$B$3:$G$770,6,FALSE)</f>
        <v>247690.33</v>
      </c>
      <c r="M344" s="8">
        <v>43466</v>
      </c>
      <c r="N344" s="8">
        <v>45291</v>
      </c>
      <c r="O344" s="18" t="s">
        <v>1534</v>
      </c>
      <c r="P344" s="11" t="s">
        <v>1535</v>
      </c>
      <c r="Q344" s="18" t="s">
        <v>1534</v>
      </c>
      <c r="R344" s="6" t="s">
        <v>1476</v>
      </c>
      <c r="S344" s="24" t="s">
        <v>1477</v>
      </c>
    </row>
    <row r="345" spans="1:19" ht="21" customHeight="1" x14ac:dyDescent="0.2">
      <c r="A345" s="27" t="s">
        <v>646</v>
      </c>
      <c r="B345" s="51" t="s">
        <v>1531</v>
      </c>
      <c r="C345" s="5" t="s">
        <v>648</v>
      </c>
      <c r="D345" s="7">
        <v>99400</v>
      </c>
      <c r="E345" s="9">
        <v>1000012607</v>
      </c>
      <c r="F345" s="6" t="s">
        <v>1544</v>
      </c>
      <c r="G345" s="29" t="s">
        <v>1545</v>
      </c>
      <c r="H345" s="52" t="s">
        <v>160</v>
      </c>
      <c r="I345" s="53" t="s">
        <v>38</v>
      </c>
      <c r="J345" s="52" t="s">
        <v>183</v>
      </c>
      <c r="K345" s="13">
        <v>20000000</v>
      </c>
      <c r="L345" s="21">
        <f>VLOOKUP(E345,[1]Sheet1!$B$3:$G$770,6,FALSE)</f>
        <v>17280970</v>
      </c>
      <c r="M345" s="8">
        <v>43466</v>
      </c>
      <c r="N345" s="8">
        <v>45291</v>
      </c>
      <c r="O345" s="18" t="s">
        <v>1534</v>
      </c>
      <c r="P345" s="11" t="s">
        <v>1535</v>
      </c>
      <c r="Q345" s="18" t="s">
        <v>1534</v>
      </c>
      <c r="R345" s="6" t="s">
        <v>1476</v>
      </c>
      <c r="S345" s="24" t="s">
        <v>1477</v>
      </c>
    </row>
    <row r="346" spans="1:19" ht="21" customHeight="1" x14ac:dyDescent="0.2">
      <c r="A346" s="27" t="s">
        <v>646</v>
      </c>
      <c r="B346" s="51" t="s">
        <v>1531</v>
      </c>
      <c r="C346" s="5" t="s">
        <v>648</v>
      </c>
      <c r="D346" s="7">
        <v>99400</v>
      </c>
      <c r="E346" s="9">
        <v>1000012608</v>
      </c>
      <c r="F346" s="6" t="s">
        <v>1546</v>
      </c>
      <c r="G346" s="29" t="s">
        <v>1547</v>
      </c>
      <c r="H346" s="52" t="s">
        <v>160</v>
      </c>
      <c r="I346" s="53" t="s">
        <v>38</v>
      </c>
      <c r="J346" s="52" t="s">
        <v>183</v>
      </c>
      <c r="K346" s="13">
        <v>20000000</v>
      </c>
      <c r="L346" s="21">
        <f>VLOOKUP(E346,[1]Sheet1!$B$3:$G$770,6,FALSE)</f>
        <v>19234006.789999999</v>
      </c>
      <c r="M346" s="8">
        <v>43466</v>
      </c>
      <c r="N346" s="8">
        <v>45291</v>
      </c>
      <c r="O346" s="18" t="s">
        <v>1534</v>
      </c>
      <c r="P346" s="11" t="s">
        <v>1535</v>
      </c>
      <c r="Q346" s="18" t="s">
        <v>1534</v>
      </c>
      <c r="R346" s="6" t="s">
        <v>1476</v>
      </c>
      <c r="S346" s="24" t="s">
        <v>1477</v>
      </c>
    </row>
    <row r="347" spans="1:19" ht="21" customHeight="1" x14ac:dyDescent="0.2">
      <c r="A347" s="27" t="s">
        <v>646</v>
      </c>
      <c r="B347" s="51" t="s">
        <v>1531</v>
      </c>
      <c r="C347" s="5" t="s">
        <v>648</v>
      </c>
      <c r="D347" s="7">
        <v>99400</v>
      </c>
      <c r="E347" s="9">
        <v>1000012609</v>
      </c>
      <c r="F347" s="6" t="s">
        <v>1548</v>
      </c>
      <c r="G347" s="29" t="s">
        <v>1549</v>
      </c>
      <c r="H347" s="52" t="s">
        <v>160</v>
      </c>
      <c r="I347" s="53" t="s">
        <v>38</v>
      </c>
      <c r="J347" s="52" t="s">
        <v>183</v>
      </c>
      <c r="K347" s="13">
        <v>28000000</v>
      </c>
      <c r="L347" s="21">
        <f>VLOOKUP(E347,[1]Sheet1!$B$3:$G$770,6,FALSE)</f>
        <v>6037173.1399999997</v>
      </c>
      <c r="M347" s="8">
        <v>43466</v>
      </c>
      <c r="N347" s="8">
        <v>45291</v>
      </c>
      <c r="O347" s="18" t="s">
        <v>1534</v>
      </c>
      <c r="P347" s="11" t="s">
        <v>1535</v>
      </c>
      <c r="Q347" s="18" t="s">
        <v>1534</v>
      </c>
      <c r="R347" s="6" t="s">
        <v>1476</v>
      </c>
      <c r="S347" s="24" t="s">
        <v>1477</v>
      </c>
    </row>
    <row r="348" spans="1:19" ht="21" customHeight="1" x14ac:dyDescent="0.2">
      <c r="A348" s="27" t="s">
        <v>646</v>
      </c>
      <c r="B348" s="51" t="s">
        <v>1531</v>
      </c>
      <c r="C348" s="5" t="s">
        <v>648</v>
      </c>
      <c r="D348" s="7">
        <v>99400</v>
      </c>
      <c r="E348" s="9">
        <v>1000012610</v>
      </c>
      <c r="F348" s="6" t="s">
        <v>1550</v>
      </c>
      <c r="G348" s="29" t="s">
        <v>1551</v>
      </c>
      <c r="H348" s="52" t="s">
        <v>160</v>
      </c>
      <c r="I348" s="53" t="s">
        <v>38</v>
      </c>
      <c r="J348" s="52" t="s">
        <v>183</v>
      </c>
      <c r="K348" s="13">
        <v>31000000</v>
      </c>
      <c r="L348" s="21">
        <f>VLOOKUP(E348,[1]Sheet1!$B$3:$G$770,6,FALSE)</f>
        <v>4231979.32</v>
      </c>
      <c r="M348" s="8">
        <v>43466</v>
      </c>
      <c r="N348" s="8">
        <v>45291</v>
      </c>
      <c r="O348" s="18" t="s">
        <v>1534</v>
      </c>
      <c r="P348" s="11" t="s">
        <v>1535</v>
      </c>
      <c r="Q348" s="18" t="s">
        <v>1534</v>
      </c>
      <c r="R348" s="6" t="s">
        <v>1476</v>
      </c>
      <c r="S348" s="24" t="s">
        <v>1477</v>
      </c>
    </row>
    <row r="349" spans="1:19" ht="21" customHeight="1" x14ac:dyDescent="0.2">
      <c r="A349" s="27" t="s">
        <v>646</v>
      </c>
      <c r="B349" s="51" t="s">
        <v>1531</v>
      </c>
      <c r="C349" s="5" t="s">
        <v>648</v>
      </c>
      <c r="D349" s="7">
        <v>99400</v>
      </c>
      <c r="E349" s="9">
        <v>1000012611</v>
      </c>
      <c r="F349" s="6" t="s">
        <v>1552</v>
      </c>
      <c r="G349" s="29" t="s">
        <v>1553</v>
      </c>
      <c r="H349" s="52" t="s">
        <v>160</v>
      </c>
      <c r="I349" s="53" t="s">
        <v>38</v>
      </c>
      <c r="J349" s="52" t="s">
        <v>183</v>
      </c>
      <c r="K349" s="13">
        <v>20000000</v>
      </c>
      <c r="L349" s="21">
        <f>VLOOKUP(E349,[1]Sheet1!$B$3:$G$770,6,FALSE)</f>
        <v>17646886.899999999</v>
      </c>
      <c r="M349" s="8">
        <v>43466</v>
      </c>
      <c r="N349" s="8">
        <v>45291</v>
      </c>
      <c r="O349" s="18" t="s">
        <v>1534</v>
      </c>
      <c r="P349" s="11" t="s">
        <v>1535</v>
      </c>
      <c r="Q349" s="18" t="s">
        <v>1534</v>
      </c>
      <c r="R349" s="6" t="s">
        <v>1476</v>
      </c>
      <c r="S349" s="24" t="s">
        <v>1477</v>
      </c>
    </row>
    <row r="350" spans="1:19" ht="21" customHeight="1" x14ac:dyDescent="0.2">
      <c r="A350" s="27" t="s">
        <v>646</v>
      </c>
      <c r="B350" s="51" t="s">
        <v>1531</v>
      </c>
      <c r="C350" s="5" t="s">
        <v>648</v>
      </c>
      <c r="D350" s="7">
        <v>99400</v>
      </c>
      <c r="E350" s="9">
        <v>1000012612</v>
      </c>
      <c r="F350" s="6" t="s">
        <v>1554</v>
      </c>
      <c r="G350" s="29" t="s">
        <v>1555</v>
      </c>
      <c r="H350" s="52" t="s">
        <v>160</v>
      </c>
      <c r="I350" s="53" t="s">
        <v>38</v>
      </c>
      <c r="J350" s="52" t="s">
        <v>183</v>
      </c>
      <c r="K350" s="13">
        <v>20000000</v>
      </c>
      <c r="L350" s="21">
        <f>VLOOKUP(E350,[1]Sheet1!$B$3:$G$770,6,FALSE)</f>
        <v>17152427</v>
      </c>
      <c r="M350" s="8">
        <v>43466</v>
      </c>
      <c r="N350" s="8">
        <v>45291</v>
      </c>
      <c r="O350" s="18" t="s">
        <v>1534</v>
      </c>
      <c r="P350" s="11" t="s">
        <v>1535</v>
      </c>
      <c r="Q350" s="18" t="s">
        <v>1534</v>
      </c>
      <c r="R350" s="6" t="s">
        <v>1476</v>
      </c>
      <c r="S350" s="24" t="s">
        <v>1477</v>
      </c>
    </row>
    <row r="351" spans="1:19" ht="21" customHeight="1" x14ac:dyDescent="0.2">
      <c r="A351" s="27" t="s">
        <v>646</v>
      </c>
      <c r="B351" s="51" t="s">
        <v>1531</v>
      </c>
      <c r="C351" s="5" t="s">
        <v>648</v>
      </c>
      <c r="D351" s="7">
        <v>99400</v>
      </c>
      <c r="E351" s="9">
        <v>1000012613</v>
      </c>
      <c r="F351" s="6" t="s">
        <v>1556</v>
      </c>
      <c r="G351" s="29" t="s">
        <v>1557</v>
      </c>
      <c r="H351" s="52" t="s">
        <v>160</v>
      </c>
      <c r="I351" s="53" t="s">
        <v>38</v>
      </c>
      <c r="J351" s="52" t="s">
        <v>183</v>
      </c>
      <c r="K351" s="13">
        <v>20000000</v>
      </c>
      <c r="L351" s="21">
        <f>VLOOKUP(E351,[1]Sheet1!$B$3:$G$770,6,FALSE)</f>
        <v>18242200</v>
      </c>
      <c r="M351" s="8">
        <v>43466</v>
      </c>
      <c r="N351" s="8">
        <v>45291</v>
      </c>
      <c r="O351" s="18" t="s">
        <v>1534</v>
      </c>
      <c r="P351" s="11" t="s">
        <v>1535</v>
      </c>
      <c r="Q351" s="18" t="s">
        <v>1534</v>
      </c>
      <c r="R351" s="6" t="s">
        <v>1476</v>
      </c>
      <c r="S351" s="24" t="s">
        <v>1477</v>
      </c>
    </row>
    <row r="352" spans="1:19" ht="21" customHeight="1" x14ac:dyDescent="0.2">
      <c r="A352" s="27" t="s">
        <v>646</v>
      </c>
      <c r="B352" s="51" t="s">
        <v>1531</v>
      </c>
      <c r="C352" s="5" t="s">
        <v>648</v>
      </c>
      <c r="D352" s="7">
        <v>99400</v>
      </c>
      <c r="E352" s="9">
        <v>1000012614</v>
      </c>
      <c r="F352" s="6" t="s">
        <v>1558</v>
      </c>
      <c r="G352" s="29" t="s">
        <v>1559</v>
      </c>
      <c r="H352" s="52" t="s">
        <v>160</v>
      </c>
      <c r="I352" s="53" t="s">
        <v>38</v>
      </c>
      <c r="J352" s="52" t="s">
        <v>183</v>
      </c>
      <c r="K352" s="13">
        <v>20000000</v>
      </c>
      <c r="L352" s="21">
        <f>VLOOKUP(E352,[1]Sheet1!$B$3:$G$770,6,FALSE)</f>
        <v>13400245.619999999</v>
      </c>
      <c r="M352" s="8">
        <v>43466</v>
      </c>
      <c r="N352" s="8">
        <v>45291</v>
      </c>
      <c r="O352" s="18" t="s">
        <v>1534</v>
      </c>
      <c r="P352" s="11" t="s">
        <v>1535</v>
      </c>
      <c r="Q352" s="18" t="s">
        <v>1534</v>
      </c>
      <c r="R352" s="6" t="s">
        <v>1476</v>
      </c>
      <c r="S352" s="24" t="s">
        <v>1477</v>
      </c>
    </row>
    <row r="353" spans="1:19" ht="21" customHeight="1" x14ac:dyDescent="0.2">
      <c r="A353" s="27" t="s">
        <v>646</v>
      </c>
      <c r="B353" s="51" t="s">
        <v>1531</v>
      </c>
      <c r="C353" s="5" t="s">
        <v>648</v>
      </c>
      <c r="D353" s="7">
        <v>99400</v>
      </c>
      <c r="E353" s="9">
        <v>1000012615</v>
      </c>
      <c r="F353" s="6" t="s">
        <v>1560</v>
      </c>
      <c r="G353" s="29" t="s">
        <v>1561</v>
      </c>
      <c r="H353" s="52" t="s">
        <v>160</v>
      </c>
      <c r="I353" s="53" t="s">
        <v>38</v>
      </c>
      <c r="J353" s="52" t="s">
        <v>183</v>
      </c>
      <c r="K353" s="13">
        <v>20000000</v>
      </c>
      <c r="L353" s="21">
        <f>VLOOKUP(E353,[1]Sheet1!$B$3:$G$770,6,FALSE)</f>
        <v>19395575</v>
      </c>
      <c r="M353" s="8">
        <v>43466</v>
      </c>
      <c r="N353" s="8">
        <v>45291</v>
      </c>
      <c r="O353" s="18" t="s">
        <v>1534</v>
      </c>
      <c r="P353" s="11" t="s">
        <v>1535</v>
      </c>
      <c r="Q353" s="18" t="s">
        <v>1534</v>
      </c>
      <c r="R353" s="6" t="s">
        <v>1476</v>
      </c>
      <c r="S353" s="24" t="s">
        <v>1477</v>
      </c>
    </row>
    <row r="354" spans="1:19" ht="21" customHeight="1" x14ac:dyDescent="0.2">
      <c r="A354" s="27" t="s">
        <v>646</v>
      </c>
      <c r="B354" s="51" t="s">
        <v>1531</v>
      </c>
      <c r="C354" s="5" t="s">
        <v>648</v>
      </c>
      <c r="D354" s="7">
        <v>99400</v>
      </c>
      <c r="E354" s="9">
        <v>1000012617</v>
      </c>
      <c r="F354" s="6" t="s">
        <v>1562</v>
      </c>
      <c r="G354" s="29" t="s">
        <v>1563</v>
      </c>
      <c r="H354" s="52" t="s">
        <v>160</v>
      </c>
      <c r="I354" s="53" t="s">
        <v>38</v>
      </c>
      <c r="J354" s="52" t="s">
        <v>183</v>
      </c>
      <c r="K354" s="13">
        <v>20000000</v>
      </c>
      <c r="L354" s="21">
        <f>VLOOKUP(E354,[1]Sheet1!$B$3:$G$770,6,FALSE)</f>
        <v>15105564.65</v>
      </c>
      <c r="M354" s="8">
        <v>43466</v>
      </c>
      <c r="N354" s="8">
        <v>45291</v>
      </c>
      <c r="O354" s="18" t="s">
        <v>1534</v>
      </c>
      <c r="P354" s="11" t="s">
        <v>1535</v>
      </c>
      <c r="Q354" s="18" t="s">
        <v>1534</v>
      </c>
      <c r="R354" s="6" t="s">
        <v>1476</v>
      </c>
      <c r="S354" s="24" t="s">
        <v>1477</v>
      </c>
    </row>
    <row r="355" spans="1:19" ht="21" customHeight="1" x14ac:dyDescent="0.2">
      <c r="A355" s="27" t="s">
        <v>646</v>
      </c>
      <c r="B355" s="51" t="s">
        <v>1531</v>
      </c>
      <c r="C355" s="5" t="s">
        <v>648</v>
      </c>
      <c r="D355" s="7">
        <v>99400</v>
      </c>
      <c r="E355" s="9">
        <v>1000012618</v>
      </c>
      <c r="F355" s="6" t="s">
        <v>1564</v>
      </c>
      <c r="G355" s="29" t="s">
        <v>1565</v>
      </c>
      <c r="H355" s="52" t="s">
        <v>160</v>
      </c>
      <c r="I355" s="53" t="s">
        <v>38</v>
      </c>
      <c r="J355" s="52" t="s">
        <v>183</v>
      </c>
      <c r="K355" s="13">
        <v>80000000</v>
      </c>
      <c r="L355" s="21">
        <f>VLOOKUP(E355,[1]Sheet1!$B$3:$G$770,6,FALSE)</f>
        <v>1307962.5900000001</v>
      </c>
      <c r="M355" s="8">
        <v>43466</v>
      </c>
      <c r="N355" s="8">
        <v>45291</v>
      </c>
      <c r="O355" s="18" t="s">
        <v>1534</v>
      </c>
      <c r="P355" s="11" t="s">
        <v>1535</v>
      </c>
      <c r="Q355" s="18" t="s">
        <v>1534</v>
      </c>
      <c r="R355" s="6" t="s">
        <v>1476</v>
      </c>
      <c r="S355" s="24" t="s">
        <v>1477</v>
      </c>
    </row>
    <row r="356" spans="1:19" ht="21" customHeight="1" x14ac:dyDescent="0.2">
      <c r="A356" s="27" t="s">
        <v>646</v>
      </c>
      <c r="B356" s="51" t="s">
        <v>1531</v>
      </c>
      <c r="C356" s="5" t="s">
        <v>648</v>
      </c>
      <c r="D356" s="7">
        <v>99400</v>
      </c>
      <c r="E356" s="9">
        <v>1000012619</v>
      </c>
      <c r="F356" s="6" t="s">
        <v>1566</v>
      </c>
      <c r="G356" s="29" t="s">
        <v>1567</v>
      </c>
      <c r="H356" s="52" t="s">
        <v>160</v>
      </c>
      <c r="I356" s="53" t="s">
        <v>38</v>
      </c>
      <c r="J356" s="52" t="s">
        <v>183</v>
      </c>
      <c r="K356" s="13">
        <v>20000000</v>
      </c>
      <c r="L356" s="21">
        <f>VLOOKUP(E356,[1]Sheet1!$B$3:$G$770,6,FALSE)</f>
        <v>4755064.72</v>
      </c>
      <c r="M356" s="8">
        <v>43466</v>
      </c>
      <c r="N356" s="8">
        <v>45291</v>
      </c>
      <c r="O356" s="18" t="s">
        <v>1534</v>
      </c>
      <c r="P356" s="11" t="s">
        <v>1535</v>
      </c>
      <c r="Q356" s="18" t="s">
        <v>1534</v>
      </c>
      <c r="R356" s="6" t="s">
        <v>1476</v>
      </c>
      <c r="S356" s="24" t="s">
        <v>1477</v>
      </c>
    </row>
    <row r="357" spans="1:19" ht="21" customHeight="1" x14ac:dyDescent="0.2">
      <c r="A357" s="27" t="s">
        <v>646</v>
      </c>
      <c r="B357" s="51" t="s">
        <v>1568</v>
      </c>
      <c r="C357" s="5" t="s">
        <v>648</v>
      </c>
      <c r="D357" s="7">
        <v>99400</v>
      </c>
      <c r="E357" s="9">
        <v>1000012721</v>
      </c>
      <c r="F357" s="6" t="s">
        <v>1569</v>
      </c>
      <c r="G357" s="29" t="s">
        <v>1570</v>
      </c>
      <c r="H357" s="52" t="s">
        <v>160</v>
      </c>
      <c r="I357" s="53" t="s">
        <v>38</v>
      </c>
      <c r="J357" s="52" t="s">
        <v>183</v>
      </c>
      <c r="K357" s="13">
        <v>8000000</v>
      </c>
      <c r="L357" s="21">
        <f>VLOOKUP(E357,[1]Sheet1!$B$3:$G$770,6,FALSE)</f>
        <v>3446722.78</v>
      </c>
      <c r="M357" s="8">
        <v>43497</v>
      </c>
      <c r="N357" s="8">
        <v>45291</v>
      </c>
      <c r="O357" s="18" t="s">
        <v>1534</v>
      </c>
      <c r="P357" s="11" t="s">
        <v>1535</v>
      </c>
      <c r="Q357" s="18" t="s">
        <v>1534</v>
      </c>
      <c r="R357" s="6" t="s">
        <v>1476</v>
      </c>
      <c r="S357" s="24" t="s">
        <v>1477</v>
      </c>
    </row>
    <row r="358" spans="1:19" ht="21" customHeight="1" x14ac:dyDescent="0.2">
      <c r="A358" s="27" t="s">
        <v>646</v>
      </c>
      <c r="B358" s="51" t="s">
        <v>1568</v>
      </c>
      <c r="C358" s="5" t="s">
        <v>648</v>
      </c>
      <c r="D358" s="7">
        <v>99400</v>
      </c>
      <c r="E358" s="9">
        <v>1000012722</v>
      </c>
      <c r="F358" s="6" t="s">
        <v>1571</v>
      </c>
      <c r="G358" s="29" t="s">
        <v>1572</v>
      </c>
      <c r="H358" s="52" t="s">
        <v>160</v>
      </c>
      <c r="I358" s="53" t="s">
        <v>38</v>
      </c>
      <c r="J358" s="52" t="s">
        <v>183</v>
      </c>
      <c r="K358" s="13">
        <v>4000000</v>
      </c>
      <c r="L358" s="21">
        <f>VLOOKUP(E358,[1]Sheet1!$B$3:$G$770,6,FALSE)</f>
        <v>2186978.2599999998</v>
      </c>
      <c r="M358" s="8">
        <v>43423</v>
      </c>
      <c r="N358" s="8">
        <v>45291</v>
      </c>
      <c r="O358" s="18" t="s">
        <v>1534</v>
      </c>
      <c r="P358" s="11" t="s">
        <v>1535</v>
      </c>
      <c r="Q358" s="18" t="s">
        <v>1534</v>
      </c>
      <c r="R358" s="6" t="s">
        <v>1476</v>
      </c>
      <c r="S358" s="24" t="s">
        <v>1477</v>
      </c>
    </row>
    <row r="359" spans="1:19" ht="21" customHeight="1" x14ac:dyDescent="0.2">
      <c r="A359" s="27" t="s">
        <v>646</v>
      </c>
      <c r="B359" s="51" t="s">
        <v>1568</v>
      </c>
      <c r="C359" s="5" t="s">
        <v>648</v>
      </c>
      <c r="D359" s="7">
        <v>99400</v>
      </c>
      <c r="E359" s="9">
        <v>1000012723</v>
      </c>
      <c r="F359" s="6" t="s">
        <v>1573</v>
      </c>
      <c r="G359" s="29" t="s">
        <v>1574</v>
      </c>
      <c r="H359" s="52" t="s">
        <v>160</v>
      </c>
      <c r="I359" s="53" t="s">
        <v>38</v>
      </c>
      <c r="J359" s="52" t="s">
        <v>183</v>
      </c>
      <c r="K359" s="13">
        <v>3000000</v>
      </c>
      <c r="L359" s="21">
        <f>VLOOKUP(E359,[1]Sheet1!$B$3:$G$770,6,FALSE)</f>
        <v>2886348.35</v>
      </c>
      <c r="M359" s="8">
        <v>43466</v>
      </c>
      <c r="N359" s="8">
        <v>45291</v>
      </c>
      <c r="O359" s="18" t="s">
        <v>1534</v>
      </c>
      <c r="P359" s="11" t="s">
        <v>1535</v>
      </c>
      <c r="Q359" s="18" t="s">
        <v>1534</v>
      </c>
      <c r="R359" s="6" t="s">
        <v>1476</v>
      </c>
      <c r="S359" s="24" t="s">
        <v>1477</v>
      </c>
    </row>
    <row r="360" spans="1:19" ht="21" customHeight="1" x14ac:dyDescent="0.2">
      <c r="A360" s="27" t="s">
        <v>646</v>
      </c>
      <c r="B360" s="51" t="s">
        <v>1568</v>
      </c>
      <c r="C360" s="5" t="s">
        <v>648</v>
      </c>
      <c r="D360" s="7">
        <v>99400</v>
      </c>
      <c r="E360" s="9">
        <v>1000012724</v>
      </c>
      <c r="F360" s="6" t="s">
        <v>1575</v>
      </c>
      <c r="G360" s="29" t="s">
        <v>1576</v>
      </c>
      <c r="H360" s="52" t="s">
        <v>160</v>
      </c>
      <c r="I360" s="53" t="s">
        <v>38</v>
      </c>
      <c r="J360" s="52" t="s">
        <v>183</v>
      </c>
      <c r="K360" s="13">
        <v>3000000</v>
      </c>
      <c r="L360" s="21">
        <f>VLOOKUP(E360,[1]Sheet1!$B$3:$G$770,6,FALSE)</f>
        <v>3000000</v>
      </c>
      <c r="M360" s="8">
        <v>43466</v>
      </c>
      <c r="N360" s="8">
        <v>45291</v>
      </c>
      <c r="O360" s="18" t="s">
        <v>1534</v>
      </c>
      <c r="P360" s="11" t="s">
        <v>1535</v>
      </c>
      <c r="Q360" s="18" t="s">
        <v>1534</v>
      </c>
      <c r="R360" s="6" t="s">
        <v>1476</v>
      </c>
      <c r="S360" s="24" t="s">
        <v>1477</v>
      </c>
    </row>
    <row r="361" spans="1:19" ht="21" customHeight="1" x14ac:dyDescent="0.2">
      <c r="A361" s="27" t="s">
        <v>646</v>
      </c>
      <c r="B361" s="51" t="s">
        <v>1568</v>
      </c>
      <c r="C361" s="5" t="s">
        <v>648</v>
      </c>
      <c r="D361" s="7">
        <v>99400</v>
      </c>
      <c r="E361" s="9">
        <v>1000012726</v>
      </c>
      <c r="F361" s="6" t="s">
        <v>1577</v>
      </c>
      <c r="G361" s="29" t="s">
        <v>1578</v>
      </c>
      <c r="H361" s="52" t="s">
        <v>160</v>
      </c>
      <c r="I361" s="53" t="s">
        <v>38</v>
      </c>
      <c r="J361" s="52" t="s">
        <v>183</v>
      </c>
      <c r="K361" s="13">
        <v>3000000</v>
      </c>
      <c r="L361" s="21">
        <f>VLOOKUP(E361,[1]Sheet1!$B$3:$G$770,6,FALSE)</f>
        <v>2808911.75</v>
      </c>
      <c r="M361" s="8">
        <v>43466</v>
      </c>
      <c r="N361" s="8">
        <v>45291</v>
      </c>
      <c r="O361" s="18" t="s">
        <v>1534</v>
      </c>
      <c r="P361" s="11" t="s">
        <v>1535</v>
      </c>
      <c r="Q361" s="18" t="s">
        <v>1534</v>
      </c>
      <c r="R361" s="6" t="s">
        <v>1476</v>
      </c>
      <c r="S361" s="24" t="s">
        <v>1477</v>
      </c>
    </row>
    <row r="362" spans="1:19" ht="21" customHeight="1" x14ac:dyDescent="0.2">
      <c r="A362" s="27" t="s">
        <v>646</v>
      </c>
      <c r="B362" s="51" t="s">
        <v>1568</v>
      </c>
      <c r="C362" s="5" t="s">
        <v>648</v>
      </c>
      <c r="D362" s="7">
        <v>99400</v>
      </c>
      <c r="E362" s="9">
        <v>1000012727</v>
      </c>
      <c r="F362" s="6" t="s">
        <v>1579</v>
      </c>
      <c r="G362" s="29" t="s">
        <v>1580</v>
      </c>
      <c r="H362" s="52" t="s">
        <v>160</v>
      </c>
      <c r="I362" s="53" t="s">
        <v>38</v>
      </c>
      <c r="J362" s="52" t="s">
        <v>183</v>
      </c>
      <c r="K362" s="13">
        <v>3000000</v>
      </c>
      <c r="L362" s="21">
        <f>VLOOKUP(E362,[1]Sheet1!$B$3:$G$770,6,FALSE)</f>
        <v>3000000</v>
      </c>
      <c r="M362" s="8">
        <v>43466</v>
      </c>
      <c r="N362" s="8">
        <v>45291</v>
      </c>
      <c r="O362" s="18" t="s">
        <v>1534</v>
      </c>
      <c r="P362" s="11" t="s">
        <v>1535</v>
      </c>
      <c r="Q362" s="18" t="s">
        <v>1534</v>
      </c>
      <c r="R362" s="6" t="s">
        <v>1476</v>
      </c>
      <c r="S362" s="24" t="s">
        <v>1477</v>
      </c>
    </row>
    <row r="363" spans="1:19" ht="21" customHeight="1" x14ac:dyDescent="0.2">
      <c r="A363" s="27" t="s">
        <v>646</v>
      </c>
      <c r="B363" s="51" t="s">
        <v>1568</v>
      </c>
      <c r="C363" s="5" t="s">
        <v>648</v>
      </c>
      <c r="D363" s="7">
        <v>99400</v>
      </c>
      <c r="E363" s="9">
        <v>1000012728</v>
      </c>
      <c r="F363" s="6" t="s">
        <v>1581</v>
      </c>
      <c r="G363" s="29" t="s">
        <v>1582</v>
      </c>
      <c r="H363" s="52" t="s">
        <v>160</v>
      </c>
      <c r="I363" s="53" t="s">
        <v>38</v>
      </c>
      <c r="J363" s="52" t="s">
        <v>183</v>
      </c>
      <c r="K363" s="13">
        <v>3000000</v>
      </c>
      <c r="L363" s="21">
        <f>VLOOKUP(E363,[1]Sheet1!$B$3:$G$770,6,FALSE)</f>
        <v>2991750</v>
      </c>
      <c r="M363" s="8">
        <v>43466</v>
      </c>
      <c r="N363" s="8">
        <v>45291</v>
      </c>
      <c r="O363" s="18" t="s">
        <v>1534</v>
      </c>
      <c r="P363" s="11" t="s">
        <v>1535</v>
      </c>
      <c r="Q363" s="18" t="s">
        <v>1534</v>
      </c>
      <c r="R363" s="6" t="s">
        <v>1476</v>
      </c>
      <c r="S363" s="24" t="s">
        <v>1477</v>
      </c>
    </row>
    <row r="364" spans="1:19" ht="21" customHeight="1" x14ac:dyDescent="0.2">
      <c r="A364" s="27" t="s">
        <v>646</v>
      </c>
      <c r="B364" s="51" t="s">
        <v>1568</v>
      </c>
      <c r="C364" s="5" t="s">
        <v>648</v>
      </c>
      <c r="D364" s="7">
        <v>99400</v>
      </c>
      <c r="E364" s="9">
        <v>1000012729</v>
      </c>
      <c r="F364" s="6" t="s">
        <v>1583</v>
      </c>
      <c r="G364" s="29" t="s">
        <v>1584</v>
      </c>
      <c r="H364" s="52" t="s">
        <v>160</v>
      </c>
      <c r="I364" s="53" t="s">
        <v>38</v>
      </c>
      <c r="J364" s="52" t="s">
        <v>183</v>
      </c>
      <c r="K364" s="13">
        <v>3000000</v>
      </c>
      <c r="L364" s="21">
        <f>VLOOKUP(E364,[1]Sheet1!$B$3:$G$770,6,FALSE)</f>
        <v>2986211.15</v>
      </c>
      <c r="M364" s="8">
        <v>43466</v>
      </c>
      <c r="N364" s="8">
        <v>45291</v>
      </c>
      <c r="O364" s="18" t="s">
        <v>1534</v>
      </c>
      <c r="P364" s="11" t="s">
        <v>1535</v>
      </c>
      <c r="Q364" s="18" t="s">
        <v>1534</v>
      </c>
      <c r="R364" s="6" t="s">
        <v>1476</v>
      </c>
      <c r="S364" s="24" t="s">
        <v>1477</v>
      </c>
    </row>
    <row r="365" spans="1:19" ht="21" customHeight="1" x14ac:dyDescent="0.2">
      <c r="A365" s="27" t="s">
        <v>646</v>
      </c>
      <c r="B365" s="51" t="s">
        <v>1568</v>
      </c>
      <c r="C365" s="5" t="s">
        <v>648</v>
      </c>
      <c r="D365" s="7">
        <v>99400</v>
      </c>
      <c r="E365" s="9">
        <v>1000012730</v>
      </c>
      <c r="F365" s="6" t="s">
        <v>1585</v>
      </c>
      <c r="G365" s="29" t="s">
        <v>1586</v>
      </c>
      <c r="H365" s="52" t="s">
        <v>160</v>
      </c>
      <c r="I365" s="53" t="s">
        <v>38</v>
      </c>
      <c r="J365" s="52" t="s">
        <v>183</v>
      </c>
      <c r="K365" s="13">
        <v>3000000</v>
      </c>
      <c r="L365" s="21">
        <f>VLOOKUP(E365,[1]Sheet1!$B$3:$G$770,6,FALSE)</f>
        <v>2989625</v>
      </c>
      <c r="M365" s="8">
        <v>43466</v>
      </c>
      <c r="N365" s="8">
        <v>45291</v>
      </c>
      <c r="O365" s="18" t="s">
        <v>1534</v>
      </c>
      <c r="P365" s="11" t="s">
        <v>1535</v>
      </c>
      <c r="Q365" s="18" t="s">
        <v>1534</v>
      </c>
      <c r="R365" s="6" t="s">
        <v>1476</v>
      </c>
      <c r="S365" s="24" t="s">
        <v>1477</v>
      </c>
    </row>
    <row r="366" spans="1:19" ht="21" customHeight="1" x14ac:dyDescent="0.2">
      <c r="A366" s="27" t="s">
        <v>646</v>
      </c>
      <c r="B366" s="51" t="s">
        <v>1587</v>
      </c>
      <c r="C366" s="5" t="s">
        <v>648</v>
      </c>
      <c r="D366" s="7">
        <v>99400</v>
      </c>
      <c r="E366" s="9">
        <v>1000012952</v>
      </c>
      <c r="F366" s="6" t="s">
        <v>1588</v>
      </c>
      <c r="G366" s="29" t="s">
        <v>1589</v>
      </c>
      <c r="H366" s="52" t="s">
        <v>160</v>
      </c>
      <c r="I366" s="53" t="s">
        <v>38</v>
      </c>
      <c r="J366" s="52" t="s">
        <v>183</v>
      </c>
      <c r="K366" s="13">
        <v>600000</v>
      </c>
      <c r="L366" s="21">
        <f>VLOOKUP(E366,[1]Sheet1!$B$3:$G$770,6,FALSE)</f>
        <v>5846.72</v>
      </c>
      <c r="M366" s="8">
        <v>43466</v>
      </c>
      <c r="N366" s="41">
        <v>45291</v>
      </c>
      <c r="O366" s="4" t="s">
        <v>1534</v>
      </c>
      <c r="P366" s="11" t="s">
        <v>1535</v>
      </c>
      <c r="Q366" s="18" t="s">
        <v>1534</v>
      </c>
      <c r="R366" s="6" t="s">
        <v>1476</v>
      </c>
      <c r="S366" s="24" t="s">
        <v>1477</v>
      </c>
    </row>
    <row r="367" spans="1:19" ht="21" customHeight="1" x14ac:dyDescent="0.2">
      <c r="A367" s="27" t="s">
        <v>646</v>
      </c>
      <c r="B367" s="51" t="s">
        <v>1590</v>
      </c>
      <c r="C367" s="5" t="s">
        <v>648</v>
      </c>
      <c r="D367" s="7">
        <v>99400</v>
      </c>
      <c r="E367" s="9">
        <v>1000012953</v>
      </c>
      <c r="F367" s="26" t="s">
        <v>1588</v>
      </c>
      <c r="G367" s="29" t="s">
        <v>1589</v>
      </c>
      <c r="H367" s="52" t="s">
        <v>160</v>
      </c>
      <c r="I367" s="53" t="s">
        <v>38</v>
      </c>
      <c r="J367" s="52" t="s">
        <v>183</v>
      </c>
      <c r="K367" s="13">
        <v>600000</v>
      </c>
      <c r="L367" s="21">
        <f>VLOOKUP(E367,[1]Sheet1!$B$3:$G$770,6,FALSE)</f>
        <v>202622</v>
      </c>
      <c r="M367" s="40">
        <v>43466</v>
      </c>
      <c r="N367" s="39">
        <v>45291</v>
      </c>
      <c r="O367" s="18" t="s">
        <v>1534</v>
      </c>
      <c r="P367" s="11" t="s">
        <v>1535</v>
      </c>
      <c r="Q367" s="18" t="s">
        <v>1534</v>
      </c>
      <c r="R367" s="6" t="s">
        <v>1476</v>
      </c>
      <c r="S367" s="24" t="s">
        <v>1477</v>
      </c>
    </row>
    <row r="368" spans="1:19" ht="21" customHeight="1" x14ac:dyDescent="0.2">
      <c r="A368" s="27" t="s">
        <v>646</v>
      </c>
      <c r="B368" s="51" t="s">
        <v>1591</v>
      </c>
      <c r="C368" s="5" t="s">
        <v>648</v>
      </c>
      <c r="D368" s="7">
        <v>99400</v>
      </c>
      <c r="E368" s="9">
        <v>1000012954</v>
      </c>
      <c r="F368" s="26" t="s">
        <v>1588</v>
      </c>
      <c r="G368" s="29" t="s">
        <v>1589</v>
      </c>
      <c r="H368" s="52" t="s">
        <v>160</v>
      </c>
      <c r="I368" s="53" t="s">
        <v>38</v>
      </c>
      <c r="J368" s="52" t="s">
        <v>183</v>
      </c>
      <c r="K368" s="13">
        <v>600000</v>
      </c>
      <c r="L368" s="21">
        <f>VLOOKUP(E368,[1]Sheet1!$B$3:$G$770,6,FALSE)</f>
        <v>33151.980000000003</v>
      </c>
      <c r="M368" s="40">
        <v>43466</v>
      </c>
      <c r="N368" s="42">
        <v>45291</v>
      </c>
      <c r="O368" s="18" t="s">
        <v>1534</v>
      </c>
      <c r="P368" s="11" t="s">
        <v>1535</v>
      </c>
      <c r="Q368" s="18" t="s">
        <v>1534</v>
      </c>
      <c r="R368" s="6" t="s">
        <v>1476</v>
      </c>
      <c r="S368" s="24" t="s">
        <v>1477</v>
      </c>
    </row>
    <row r="369" spans="1:19" ht="21" customHeight="1" x14ac:dyDescent="0.2">
      <c r="A369" s="27" t="s">
        <v>646</v>
      </c>
      <c r="B369" s="51" t="s">
        <v>1592</v>
      </c>
      <c r="C369" s="5" t="s">
        <v>648</v>
      </c>
      <c r="D369" s="7">
        <v>99400</v>
      </c>
      <c r="E369" s="9">
        <v>1000012955</v>
      </c>
      <c r="F369" s="6" t="s">
        <v>1588</v>
      </c>
      <c r="G369" s="29" t="s">
        <v>1589</v>
      </c>
      <c r="H369" s="52" t="s">
        <v>160</v>
      </c>
      <c r="I369" s="53" t="s">
        <v>38</v>
      </c>
      <c r="J369" s="52" t="s">
        <v>183</v>
      </c>
      <c r="K369" s="13">
        <v>600000</v>
      </c>
      <c r="L369" s="21">
        <f>VLOOKUP(E369,[1]Sheet1!$B$3:$G$770,6,FALSE)</f>
        <v>463761.99</v>
      </c>
      <c r="M369" s="8">
        <v>43466</v>
      </c>
      <c r="N369" s="8">
        <v>45291</v>
      </c>
      <c r="O369" s="18" t="s">
        <v>1534</v>
      </c>
      <c r="P369" s="11" t="s">
        <v>1535</v>
      </c>
      <c r="Q369" s="18" t="s">
        <v>1534</v>
      </c>
      <c r="R369" s="6" t="s">
        <v>1476</v>
      </c>
      <c r="S369" s="24" t="s">
        <v>1477</v>
      </c>
    </row>
    <row r="370" spans="1:19" ht="21" customHeight="1" x14ac:dyDescent="0.2">
      <c r="A370" s="27" t="s">
        <v>646</v>
      </c>
      <c r="B370" s="51" t="s">
        <v>1587</v>
      </c>
      <c r="C370" s="5" t="s">
        <v>648</v>
      </c>
      <c r="D370" s="7">
        <v>99400</v>
      </c>
      <c r="E370" s="9">
        <v>1000012956</v>
      </c>
      <c r="F370" s="6" t="s">
        <v>1593</v>
      </c>
      <c r="G370" s="29" t="s">
        <v>1594</v>
      </c>
      <c r="H370" s="52" t="s">
        <v>160</v>
      </c>
      <c r="I370" s="53" t="s">
        <v>38</v>
      </c>
      <c r="J370" s="52" t="s">
        <v>183</v>
      </c>
      <c r="K370" s="13">
        <v>600000</v>
      </c>
      <c r="L370" s="21">
        <f>VLOOKUP(E370,[1]Sheet1!$B$3:$G$770,6,FALSE)</f>
        <v>431628.96</v>
      </c>
      <c r="M370" s="8">
        <v>43466</v>
      </c>
      <c r="N370" s="8">
        <v>45291</v>
      </c>
      <c r="O370" s="18" t="s">
        <v>1534</v>
      </c>
      <c r="P370" s="11" t="s">
        <v>1535</v>
      </c>
      <c r="Q370" s="18" t="s">
        <v>1534</v>
      </c>
      <c r="R370" s="6" t="s">
        <v>1476</v>
      </c>
      <c r="S370" s="24" t="s">
        <v>1477</v>
      </c>
    </row>
    <row r="371" spans="1:19" ht="21" customHeight="1" x14ac:dyDescent="0.2">
      <c r="A371" s="27" t="s">
        <v>646</v>
      </c>
      <c r="B371" s="51" t="s">
        <v>1590</v>
      </c>
      <c r="C371" s="5" t="s">
        <v>648</v>
      </c>
      <c r="D371" s="7">
        <v>99400</v>
      </c>
      <c r="E371" s="9">
        <v>1000012957</v>
      </c>
      <c r="F371" s="6" t="s">
        <v>1593</v>
      </c>
      <c r="G371" s="29" t="s">
        <v>1594</v>
      </c>
      <c r="H371" s="52" t="s">
        <v>160</v>
      </c>
      <c r="I371" s="53" t="s">
        <v>38</v>
      </c>
      <c r="J371" s="52" t="s">
        <v>183</v>
      </c>
      <c r="K371" s="13">
        <v>600000</v>
      </c>
      <c r="L371" s="21">
        <f>VLOOKUP(E371,[1]Sheet1!$B$3:$G$770,6,FALSE)</f>
        <v>521719.31</v>
      </c>
      <c r="M371" s="8">
        <v>43466</v>
      </c>
      <c r="N371" s="8">
        <v>45291</v>
      </c>
      <c r="O371" s="18" t="s">
        <v>1534</v>
      </c>
      <c r="P371" s="11" t="s">
        <v>1535</v>
      </c>
      <c r="Q371" s="18" t="s">
        <v>1534</v>
      </c>
      <c r="R371" s="6" t="s">
        <v>1476</v>
      </c>
      <c r="S371" s="24" t="s">
        <v>1477</v>
      </c>
    </row>
    <row r="372" spans="1:19" ht="21" customHeight="1" x14ac:dyDescent="0.2">
      <c r="A372" s="27" t="s">
        <v>646</v>
      </c>
      <c r="B372" s="51" t="s">
        <v>1587</v>
      </c>
      <c r="C372" s="5" t="s">
        <v>648</v>
      </c>
      <c r="D372" s="7">
        <v>99400</v>
      </c>
      <c r="E372" s="9">
        <v>1000012958</v>
      </c>
      <c r="F372" s="6" t="s">
        <v>1595</v>
      </c>
      <c r="G372" s="29" t="s">
        <v>1596</v>
      </c>
      <c r="H372" s="52" t="s">
        <v>160</v>
      </c>
      <c r="I372" s="53" t="s">
        <v>38</v>
      </c>
      <c r="J372" s="52" t="s">
        <v>183</v>
      </c>
      <c r="K372" s="13">
        <v>600000</v>
      </c>
      <c r="L372" s="21">
        <f>VLOOKUP(E372,[1]Sheet1!$B$3:$G$770,6,FALSE)</f>
        <v>836.49</v>
      </c>
      <c r="M372" s="8">
        <v>43466</v>
      </c>
      <c r="N372" s="8">
        <v>45291</v>
      </c>
      <c r="O372" s="18" t="s">
        <v>1534</v>
      </c>
      <c r="P372" s="11" t="s">
        <v>1535</v>
      </c>
      <c r="Q372" s="18" t="s">
        <v>1534</v>
      </c>
      <c r="R372" s="6" t="s">
        <v>1476</v>
      </c>
      <c r="S372" s="24" t="s">
        <v>1477</v>
      </c>
    </row>
    <row r="373" spans="1:19" ht="21" customHeight="1" x14ac:dyDescent="0.2">
      <c r="A373" s="27" t="s">
        <v>646</v>
      </c>
      <c r="B373" s="51" t="s">
        <v>1597</v>
      </c>
      <c r="C373" s="5" t="s">
        <v>648</v>
      </c>
      <c r="D373" s="7">
        <v>99400</v>
      </c>
      <c r="E373" s="9">
        <v>1000012959</v>
      </c>
      <c r="F373" s="6" t="s">
        <v>1595</v>
      </c>
      <c r="G373" s="29" t="s">
        <v>1596</v>
      </c>
      <c r="H373" s="52" t="s">
        <v>160</v>
      </c>
      <c r="I373" s="53" t="s">
        <v>38</v>
      </c>
      <c r="J373" s="52" t="s">
        <v>183</v>
      </c>
      <c r="K373" s="13">
        <v>600000</v>
      </c>
      <c r="L373" s="21">
        <f>VLOOKUP(E373,[1]Sheet1!$B$3:$G$770,6,FALSE)</f>
        <v>7998.78</v>
      </c>
      <c r="M373" s="8">
        <v>43466</v>
      </c>
      <c r="N373" s="8">
        <v>45291</v>
      </c>
      <c r="O373" s="18" t="s">
        <v>1534</v>
      </c>
      <c r="P373" s="11" t="s">
        <v>1535</v>
      </c>
      <c r="Q373" s="18" t="s">
        <v>1534</v>
      </c>
      <c r="R373" s="6" t="s">
        <v>1476</v>
      </c>
      <c r="S373" s="24" t="s">
        <v>1477</v>
      </c>
    </row>
    <row r="374" spans="1:19" ht="21" customHeight="1" x14ac:dyDescent="0.2">
      <c r="A374" s="27" t="s">
        <v>646</v>
      </c>
      <c r="B374" s="51" t="s">
        <v>1598</v>
      </c>
      <c r="C374" s="5" t="s">
        <v>648</v>
      </c>
      <c r="D374" s="7">
        <v>99400</v>
      </c>
      <c r="E374" s="9">
        <v>1000012960</v>
      </c>
      <c r="F374" s="6" t="s">
        <v>1595</v>
      </c>
      <c r="G374" s="29" t="s">
        <v>1596</v>
      </c>
      <c r="H374" s="52" t="s">
        <v>160</v>
      </c>
      <c r="I374" s="53" t="s">
        <v>38</v>
      </c>
      <c r="J374" s="52" t="s">
        <v>183</v>
      </c>
      <c r="K374" s="13">
        <v>600000</v>
      </c>
      <c r="L374" s="21">
        <f>VLOOKUP(E374,[1]Sheet1!$B$3:$G$770,6,FALSE)</f>
        <v>9552.4</v>
      </c>
      <c r="M374" s="8">
        <v>43466</v>
      </c>
      <c r="N374" s="8">
        <v>45291</v>
      </c>
      <c r="O374" s="18" t="s">
        <v>1534</v>
      </c>
      <c r="P374" s="11" t="s">
        <v>1535</v>
      </c>
      <c r="Q374" s="18" t="s">
        <v>1534</v>
      </c>
      <c r="R374" s="6" t="s">
        <v>1476</v>
      </c>
      <c r="S374" s="24" t="s">
        <v>1477</v>
      </c>
    </row>
    <row r="375" spans="1:19" ht="21" customHeight="1" x14ac:dyDescent="0.2">
      <c r="A375" s="27" t="s">
        <v>646</v>
      </c>
      <c r="B375" s="51" t="s">
        <v>1591</v>
      </c>
      <c r="C375" s="5" t="s">
        <v>648</v>
      </c>
      <c r="D375" s="7">
        <v>99400</v>
      </c>
      <c r="E375" s="9">
        <v>1000012961</v>
      </c>
      <c r="F375" s="6" t="s">
        <v>1599</v>
      </c>
      <c r="G375" s="29" t="s">
        <v>1600</v>
      </c>
      <c r="H375" s="52" t="s">
        <v>160</v>
      </c>
      <c r="I375" s="53" t="s">
        <v>38</v>
      </c>
      <c r="J375" s="52" t="s">
        <v>183</v>
      </c>
      <c r="K375" s="13">
        <v>600000</v>
      </c>
      <c r="L375" s="21">
        <f>VLOOKUP(E375,[1]Sheet1!$B$3:$G$770,6,FALSE)</f>
        <v>475200</v>
      </c>
      <c r="M375" s="8">
        <v>43466</v>
      </c>
      <c r="N375" s="8">
        <v>45291</v>
      </c>
      <c r="O375" s="18" t="s">
        <v>1534</v>
      </c>
      <c r="P375" s="11" t="s">
        <v>1535</v>
      </c>
      <c r="Q375" s="18" t="s">
        <v>1534</v>
      </c>
      <c r="R375" s="6" t="s">
        <v>1476</v>
      </c>
      <c r="S375" s="24" t="s">
        <v>1477</v>
      </c>
    </row>
    <row r="376" spans="1:19" ht="21" customHeight="1" x14ac:dyDescent="0.2">
      <c r="A376" s="27" t="s">
        <v>646</v>
      </c>
      <c r="B376" s="51" t="s">
        <v>1592</v>
      </c>
      <c r="C376" s="5" t="s">
        <v>648</v>
      </c>
      <c r="D376" s="7">
        <v>99400</v>
      </c>
      <c r="E376" s="9">
        <v>1000012962</v>
      </c>
      <c r="F376" s="6" t="s">
        <v>1599</v>
      </c>
      <c r="G376" s="29" t="s">
        <v>1600</v>
      </c>
      <c r="H376" s="52" t="s">
        <v>160</v>
      </c>
      <c r="I376" s="53" t="s">
        <v>38</v>
      </c>
      <c r="J376" s="52" t="s">
        <v>183</v>
      </c>
      <c r="K376" s="13">
        <v>600000</v>
      </c>
      <c r="L376" s="21">
        <f>VLOOKUP(E376,[1]Sheet1!$B$3:$G$770,6,FALSE)</f>
        <v>250365</v>
      </c>
      <c r="M376" s="8">
        <v>43452</v>
      </c>
      <c r="N376" s="8">
        <v>45291</v>
      </c>
      <c r="O376" s="18" t="s">
        <v>1534</v>
      </c>
      <c r="P376" s="11" t="s">
        <v>1535</v>
      </c>
      <c r="Q376" s="18" t="s">
        <v>1534</v>
      </c>
      <c r="R376" s="6" t="s">
        <v>1476</v>
      </c>
      <c r="S376" s="24" t="s">
        <v>1477</v>
      </c>
    </row>
    <row r="377" spans="1:19" ht="21" customHeight="1" x14ac:dyDescent="0.2">
      <c r="A377" s="27" t="s">
        <v>646</v>
      </c>
      <c r="B377" s="51" t="s">
        <v>1601</v>
      </c>
      <c r="C377" s="5" t="s">
        <v>648</v>
      </c>
      <c r="D377" s="7">
        <v>99400</v>
      </c>
      <c r="E377" s="9">
        <v>1000012963</v>
      </c>
      <c r="F377" s="6" t="s">
        <v>1599</v>
      </c>
      <c r="G377" s="29" t="s">
        <v>1600</v>
      </c>
      <c r="H377" s="52" t="s">
        <v>160</v>
      </c>
      <c r="I377" s="53" t="s">
        <v>38</v>
      </c>
      <c r="J377" s="52" t="s">
        <v>183</v>
      </c>
      <c r="K377" s="13">
        <v>600000</v>
      </c>
      <c r="L377" s="21">
        <f>VLOOKUP(E377,[1]Sheet1!$B$3:$G$770,6,FALSE)</f>
        <v>600000</v>
      </c>
      <c r="M377" s="8">
        <v>43452</v>
      </c>
      <c r="N377" s="8">
        <v>45291</v>
      </c>
      <c r="O377" s="18" t="s">
        <v>1534</v>
      </c>
      <c r="P377" s="11" t="s">
        <v>1535</v>
      </c>
      <c r="Q377" s="18" t="s">
        <v>1534</v>
      </c>
      <c r="R377" s="6" t="s">
        <v>1476</v>
      </c>
      <c r="S377" s="24" t="s">
        <v>1477</v>
      </c>
    </row>
    <row r="378" spans="1:19" ht="21" customHeight="1" x14ac:dyDescent="0.2">
      <c r="A378" s="27" t="s">
        <v>646</v>
      </c>
      <c r="B378" s="51" t="s">
        <v>1591</v>
      </c>
      <c r="C378" s="5" t="s">
        <v>648</v>
      </c>
      <c r="D378" s="7">
        <v>99400</v>
      </c>
      <c r="E378" s="9">
        <v>1000012964</v>
      </c>
      <c r="F378" s="6" t="s">
        <v>1602</v>
      </c>
      <c r="G378" s="29" t="s">
        <v>1603</v>
      </c>
      <c r="H378" s="52" t="s">
        <v>160</v>
      </c>
      <c r="I378" s="53" t="s">
        <v>38</v>
      </c>
      <c r="J378" s="52" t="s">
        <v>183</v>
      </c>
      <c r="K378" s="13">
        <v>600000</v>
      </c>
      <c r="L378" s="21">
        <f>VLOOKUP(E378,[1]Sheet1!$B$3:$G$770,6,FALSE)</f>
        <v>221180</v>
      </c>
      <c r="M378" s="8">
        <v>43452</v>
      </c>
      <c r="N378" s="8">
        <v>45291</v>
      </c>
      <c r="O378" s="18" t="s">
        <v>1534</v>
      </c>
      <c r="P378" s="11" t="s">
        <v>1535</v>
      </c>
      <c r="Q378" s="18" t="s">
        <v>1534</v>
      </c>
      <c r="R378" s="6" t="s">
        <v>1476</v>
      </c>
      <c r="S378" s="24" t="s">
        <v>1477</v>
      </c>
    </row>
    <row r="379" spans="1:19" ht="21" customHeight="1" x14ac:dyDescent="0.2">
      <c r="A379" s="27" t="s">
        <v>646</v>
      </c>
      <c r="B379" s="51" t="s">
        <v>1601</v>
      </c>
      <c r="C379" s="5" t="s">
        <v>648</v>
      </c>
      <c r="D379" s="7">
        <v>99400</v>
      </c>
      <c r="E379" s="9">
        <v>1000012965</v>
      </c>
      <c r="F379" s="6" t="s">
        <v>1602</v>
      </c>
      <c r="G379" s="29" t="s">
        <v>1603</v>
      </c>
      <c r="H379" s="52" t="s">
        <v>160</v>
      </c>
      <c r="I379" s="53" t="s">
        <v>38</v>
      </c>
      <c r="J379" s="52" t="s">
        <v>183</v>
      </c>
      <c r="K379" s="13">
        <v>600000</v>
      </c>
      <c r="L379" s="21">
        <f>VLOOKUP(E379,[1]Sheet1!$B$3:$G$770,6,FALSE)</f>
        <v>401500</v>
      </c>
      <c r="M379" s="8">
        <v>43452</v>
      </c>
      <c r="N379" s="8">
        <v>45291</v>
      </c>
      <c r="O379" s="4" t="s">
        <v>1534</v>
      </c>
      <c r="P379" s="11" t="s">
        <v>1535</v>
      </c>
      <c r="Q379" s="18" t="s">
        <v>1534</v>
      </c>
      <c r="R379" s="6" t="s">
        <v>1476</v>
      </c>
      <c r="S379" s="24" t="s">
        <v>1477</v>
      </c>
    </row>
    <row r="380" spans="1:19" ht="21" customHeight="1" x14ac:dyDescent="0.2">
      <c r="A380" s="27" t="s">
        <v>646</v>
      </c>
      <c r="B380" s="51" t="s">
        <v>1591</v>
      </c>
      <c r="C380" s="5" t="s">
        <v>648</v>
      </c>
      <c r="D380" s="7">
        <v>99400</v>
      </c>
      <c r="E380" s="9">
        <v>1000012966</v>
      </c>
      <c r="F380" s="6" t="s">
        <v>1604</v>
      </c>
      <c r="G380" s="29" t="s">
        <v>1605</v>
      </c>
      <c r="H380" s="52" t="s">
        <v>160</v>
      </c>
      <c r="I380" s="53" t="s">
        <v>38</v>
      </c>
      <c r="J380" s="52" t="s">
        <v>183</v>
      </c>
      <c r="K380" s="13">
        <v>600000</v>
      </c>
      <c r="L380" s="21">
        <f>VLOOKUP(E380,[1]Sheet1!$B$3:$G$770,6,FALSE)</f>
        <v>479500</v>
      </c>
      <c r="M380" s="8">
        <v>43452</v>
      </c>
      <c r="N380" s="8">
        <v>45291</v>
      </c>
      <c r="O380" s="18" t="s">
        <v>1534</v>
      </c>
      <c r="P380" s="11" t="s">
        <v>1535</v>
      </c>
      <c r="Q380" s="18" t="s">
        <v>1534</v>
      </c>
      <c r="R380" s="6" t="s">
        <v>1476</v>
      </c>
      <c r="S380" s="24" t="s">
        <v>1477</v>
      </c>
    </row>
    <row r="381" spans="1:19" ht="21" customHeight="1" x14ac:dyDescent="0.2">
      <c r="A381" s="27" t="s">
        <v>646</v>
      </c>
      <c r="B381" s="51" t="s">
        <v>1592</v>
      </c>
      <c r="C381" s="5" t="s">
        <v>648</v>
      </c>
      <c r="D381" s="7">
        <v>99400</v>
      </c>
      <c r="E381" s="9">
        <v>1000012968</v>
      </c>
      <c r="F381" s="6" t="s">
        <v>1604</v>
      </c>
      <c r="G381" s="29" t="s">
        <v>1605</v>
      </c>
      <c r="H381" s="52" t="s">
        <v>160</v>
      </c>
      <c r="I381" s="53" t="s">
        <v>38</v>
      </c>
      <c r="J381" s="52" t="s">
        <v>183</v>
      </c>
      <c r="K381" s="13">
        <v>600000</v>
      </c>
      <c r="L381" s="21">
        <f>VLOOKUP(E381,[1]Sheet1!$B$3:$G$770,6,FALSE)</f>
        <v>564000</v>
      </c>
      <c r="M381" s="8">
        <v>43452</v>
      </c>
      <c r="N381" s="8">
        <v>45291</v>
      </c>
      <c r="O381" s="18" t="s">
        <v>1534</v>
      </c>
      <c r="P381" s="11" t="s">
        <v>1535</v>
      </c>
      <c r="Q381" s="18" t="s">
        <v>1534</v>
      </c>
      <c r="R381" s="6" t="s">
        <v>1476</v>
      </c>
      <c r="S381" s="24" t="s">
        <v>1477</v>
      </c>
    </row>
    <row r="382" spans="1:19" ht="21" customHeight="1" x14ac:dyDescent="0.2">
      <c r="A382" s="27" t="s">
        <v>646</v>
      </c>
      <c r="B382" s="51" t="s">
        <v>1601</v>
      </c>
      <c r="C382" s="5" t="s">
        <v>648</v>
      </c>
      <c r="D382" s="7">
        <v>99400</v>
      </c>
      <c r="E382" s="9">
        <v>1000012969</v>
      </c>
      <c r="F382" s="6" t="s">
        <v>1604</v>
      </c>
      <c r="G382" s="29" t="s">
        <v>1605</v>
      </c>
      <c r="H382" s="52" t="s">
        <v>160</v>
      </c>
      <c r="I382" s="53" t="s">
        <v>38</v>
      </c>
      <c r="J382" s="52" t="s">
        <v>183</v>
      </c>
      <c r="K382" s="13">
        <v>600000</v>
      </c>
      <c r="L382" s="21">
        <f>VLOOKUP(E382,[1]Sheet1!$B$3:$G$770,6,FALSE)</f>
        <v>507500</v>
      </c>
      <c r="M382" s="8">
        <v>43452</v>
      </c>
      <c r="N382" s="8">
        <v>45291</v>
      </c>
      <c r="O382" s="18" t="s">
        <v>1534</v>
      </c>
      <c r="P382" s="11" t="s">
        <v>1535</v>
      </c>
      <c r="Q382" s="18" t="s">
        <v>1534</v>
      </c>
      <c r="R382" s="6" t="s">
        <v>1476</v>
      </c>
      <c r="S382" s="24" t="s">
        <v>1477</v>
      </c>
    </row>
    <row r="383" spans="1:19" ht="21" customHeight="1" x14ac:dyDescent="0.2">
      <c r="A383" s="27" t="s">
        <v>646</v>
      </c>
      <c r="B383" s="51" t="s">
        <v>1590</v>
      </c>
      <c r="C383" s="5" t="s">
        <v>648</v>
      </c>
      <c r="D383" s="7">
        <v>99400</v>
      </c>
      <c r="E383" s="9">
        <v>1000012970</v>
      </c>
      <c r="F383" s="6" t="s">
        <v>1606</v>
      </c>
      <c r="G383" s="29" t="s">
        <v>1607</v>
      </c>
      <c r="H383" s="52" t="s">
        <v>160</v>
      </c>
      <c r="I383" s="53" t="s">
        <v>38</v>
      </c>
      <c r="J383" s="52" t="s">
        <v>183</v>
      </c>
      <c r="K383" s="13">
        <v>600000</v>
      </c>
      <c r="L383" s="21">
        <f>VLOOKUP(E383,[1]Sheet1!$B$3:$G$770,6,FALSE)</f>
        <v>600000</v>
      </c>
      <c r="M383" s="8">
        <v>43466</v>
      </c>
      <c r="N383" s="8">
        <v>45291</v>
      </c>
      <c r="O383" s="4" t="s">
        <v>1534</v>
      </c>
      <c r="P383" s="11" t="s">
        <v>1535</v>
      </c>
      <c r="Q383" s="18" t="s">
        <v>1534</v>
      </c>
      <c r="R383" s="6" t="s">
        <v>1476</v>
      </c>
      <c r="S383" s="24" t="s">
        <v>1477</v>
      </c>
    </row>
    <row r="384" spans="1:19" ht="21" customHeight="1" x14ac:dyDescent="0.2">
      <c r="A384" s="27" t="s">
        <v>646</v>
      </c>
      <c r="B384" s="51" t="s">
        <v>1601</v>
      </c>
      <c r="C384" s="5" t="s">
        <v>648</v>
      </c>
      <c r="D384" s="7">
        <v>99400</v>
      </c>
      <c r="E384" s="9">
        <v>1000012971</v>
      </c>
      <c r="F384" s="6" t="s">
        <v>1606</v>
      </c>
      <c r="G384" s="29" t="s">
        <v>1607</v>
      </c>
      <c r="H384" s="52" t="s">
        <v>160</v>
      </c>
      <c r="I384" s="53" t="s">
        <v>38</v>
      </c>
      <c r="J384" s="52" t="s">
        <v>183</v>
      </c>
      <c r="K384" s="13">
        <v>110000</v>
      </c>
      <c r="L384" s="21">
        <f>VLOOKUP(E384,[1]Sheet1!$B$3:$G$770,6,FALSE)</f>
        <v>110000</v>
      </c>
      <c r="M384" s="8">
        <v>43466</v>
      </c>
      <c r="N384" s="8">
        <v>45291</v>
      </c>
      <c r="O384" s="18" t="s">
        <v>1534</v>
      </c>
      <c r="P384" s="11" t="s">
        <v>1535</v>
      </c>
      <c r="Q384" s="18" t="s">
        <v>1534</v>
      </c>
      <c r="R384" s="6" t="s">
        <v>1476</v>
      </c>
      <c r="S384" s="24" t="s">
        <v>1477</v>
      </c>
    </row>
    <row r="385" spans="1:19" ht="21" customHeight="1" x14ac:dyDescent="0.2">
      <c r="A385" s="27" t="s">
        <v>646</v>
      </c>
      <c r="B385" s="51" t="s">
        <v>1587</v>
      </c>
      <c r="C385" s="5" t="s">
        <v>648</v>
      </c>
      <c r="D385" s="7">
        <v>99400</v>
      </c>
      <c r="E385" s="9">
        <v>1000012972</v>
      </c>
      <c r="F385" s="6" t="s">
        <v>1608</v>
      </c>
      <c r="G385" s="29" t="s">
        <v>1609</v>
      </c>
      <c r="H385" s="52" t="s">
        <v>160</v>
      </c>
      <c r="I385" s="53" t="s">
        <v>38</v>
      </c>
      <c r="J385" s="52" t="s">
        <v>183</v>
      </c>
      <c r="K385" s="13">
        <v>600000</v>
      </c>
      <c r="L385" s="21">
        <f>VLOOKUP(E385,[1]Sheet1!$B$3:$G$770,6,FALSE)</f>
        <v>385984.23</v>
      </c>
      <c r="M385" s="8">
        <v>43466</v>
      </c>
      <c r="N385" s="8">
        <v>45291</v>
      </c>
      <c r="O385" s="18" t="s">
        <v>1534</v>
      </c>
      <c r="P385" s="11" t="s">
        <v>1535</v>
      </c>
      <c r="Q385" s="18" t="s">
        <v>1534</v>
      </c>
      <c r="R385" s="6" t="s">
        <v>1476</v>
      </c>
      <c r="S385" s="24" t="s">
        <v>1477</v>
      </c>
    </row>
    <row r="386" spans="1:19" ht="21" customHeight="1" x14ac:dyDescent="0.2">
      <c r="A386" s="27" t="s">
        <v>646</v>
      </c>
      <c r="B386" s="51" t="s">
        <v>1591</v>
      </c>
      <c r="C386" s="5" t="s">
        <v>648</v>
      </c>
      <c r="D386" s="7">
        <v>99400</v>
      </c>
      <c r="E386" s="9">
        <v>1000012973</v>
      </c>
      <c r="F386" s="6" t="s">
        <v>1610</v>
      </c>
      <c r="G386" s="29" t="s">
        <v>1611</v>
      </c>
      <c r="H386" s="52" t="s">
        <v>160</v>
      </c>
      <c r="I386" s="53" t="s">
        <v>38</v>
      </c>
      <c r="J386" s="52" t="s">
        <v>183</v>
      </c>
      <c r="K386" s="13">
        <v>600000</v>
      </c>
      <c r="L386" s="21">
        <f>VLOOKUP(E386,[1]Sheet1!$B$3:$G$770,6,FALSE)</f>
        <v>600000</v>
      </c>
      <c r="M386" s="8">
        <v>43466</v>
      </c>
      <c r="N386" s="8">
        <v>45291</v>
      </c>
      <c r="O386" s="18" t="s">
        <v>1534</v>
      </c>
      <c r="P386" s="11" t="s">
        <v>1535</v>
      </c>
      <c r="Q386" s="18" t="s">
        <v>1534</v>
      </c>
      <c r="R386" s="6" t="s">
        <v>1476</v>
      </c>
      <c r="S386" s="24" t="s">
        <v>1477</v>
      </c>
    </row>
    <row r="387" spans="1:19" ht="21" customHeight="1" x14ac:dyDescent="0.2">
      <c r="A387" s="27" t="s">
        <v>646</v>
      </c>
      <c r="B387" s="51" t="s">
        <v>1601</v>
      </c>
      <c r="C387" s="5" t="s">
        <v>648</v>
      </c>
      <c r="D387" s="7">
        <v>99400</v>
      </c>
      <c r="E387" s="9">
        <v>1000012974</v>
      </c>
      <c r="F387" s="6" t="s">
        <v>1610</v>
      </c>
      <c r="G387" s="29" t="s">
        <v>1611</v>
      </c>
      <c r="H387" s="52" t="s">
        <v>160</v>
      </c>
      <c r="I387" s="53" t="s">
        <v>38</v>
      </c>
      <c r="J387" s="52" t="s">
        <v>183</v>
      </c>
      <c r="K387" s="13">
        <v>600000</v>
      </c>
      <c r="L387" s="21">
        <f>VLOOKUP(E387,[1]Sheet1!$B$3:$G$770,6,FALSE)</f>
        <v>600000</v>
      </c>
      <c r="M387" s="8">
        <v>43466</v>
      </c>
      <c r="N387" s="8">
        <v>45291</v>
      </c>
      <c r="O387" s="18" t="s">
        <v>1534</v>
      </c>
      <c r="P387" s="11" t="s">
        <v>1535</v>
      </c>
      <c r="Q387" s="18" t="s">
        <v>1534</v>
      </c>
      <c r="R387" s="6" t="s">
        <v>1476</v>
      </c>
      <c r="S387" s="24" t="s">
        <v>1477</v>
      </c>
    </row>
    <row r="388" spans="1:19" ht="21" customHeight="1" x14ac:dyDescent="0.2">
      <c r="A388" s="27" t="s">
        <v>646</v>
      </c>
      <c r="B388" s="51" t="s">
        <v>1590</v>
      </c>
      <c r="C388" s="5" t="s">
        <v>648</v>
      </c>
      <c r="D388" s="7">
        <v>99400</v>
      </c>
      <c r="E388" s="9">
        <v>1000012975</v>
      </c>
      <c r="F388" s="6" t="s">
        <v>1612</v>
      </c>
      <c r="G388" s="29" t="s">
        <v>1613</v>
      </c>
      <c r="H388" s="52" t="s">
        <v>160</v>
      </c>
      <c r="I388" s="53" t="s">
        <v>38</v>
      </c>
      <c r="J388" s="52" t="s">
        <v>183</v>
      </c>
      <c r="K388" s="13">
        <v>600000</v>
      </c>
      <c r="L388" s="21">
        <f>VLOOKUP(E388,[1]Sheet1!$B$3:$G$770,6,FALSE)</f>
        <v>509870.41</v>
      </c>
      <c r="M388" s="8">
        <v>43452</v>
      </c>
      <c r="N388" s="8">
        <v>45291</v>
      </c>
      <c r="O388" s="18" t="s">
        <v>1534</v>
      </c>
      <c r="P388" s="11" t="s">
        <v>1535</v>
      </c>
      <c r="Q388" s="18" t="s">
        <v>1534</v>
      </c>
      <c r="R388" s="6" t="s">
        <v>1476</v>
      </c>
      <c r="S388" s="24" t="s">
        <v>1477</v>
      </c>
    </row>
    <row r="389" spans="1:19" ht="21" customHeight="1" x14ac:dyDescent="0.2">
      <c r="A389" s="27" t="s">
        <v>646</v>
      </c>
      <c r="B389" s="51" t="s">
        <v>1587</v>
      </c>
      <c r="C389" s="5" t="s">
        <v>648</v>
      </c>
      <c r="D389" s="7">
        <v>99400</v>
      </c>
      <c r="E389" s="9">
        <v>1000012976</v>
      </c>
      <c r="F389" s="6" t="s">
        <v>1614</v>
      </c>
      <c r="G389" s="29" t="s">
        <v>1489</v>
      </c>
      <c r="H389" s="52" t="s">
        <v>160</v>
      </c>
      <c r="I389" s="53" t="s">
        <v>38</v>
      </c>
      <c r="J389" s="52" t="s">
        <v>183</v>
      </c>
      <c r="K389" s="13">
        <v>600000</v>
      </c>
      <c r="L389" s="21">
        <f>VLOOKUP(E389,[1]Sheet1!$B$3:$G$770,6,FALSE)</f>
        <v>89.54</v>
      </c>
      <c r="M389" s="8">
        <v>43452</v>
      </c>
      <c r="N389" s="8">
        <v>45291</v>
      </c>
      <c r="O389" s="18" t="s">
        <v>1534</v>
      </c>
      <c r="P389" s="11" t="s">
        <v>1535</v>
      </c>
      <c r="Q389" s="18" t="s">
        <v>1534</v>
      </c>
      <c r="R389" s="6" t="s">
        <v>1476</v>
      </c>
      <c r="S389" s="24" t="s">
        <v>1477</v>
      </c>
    </row>
    <row r="390" spans="1:19" ht="21" customHeight="1" x14ac:dyDescent="0.2">
      <c r="A390" s="27" t="s">
        <v>646</v>
      </c>
      <c r="B390" s="51" t="s">
        <v>1590</v>
      </c>
      <c r="C390" s="5" t="s">
        <v>648</v>
      </c>
      <c r="D390" s="7">
        <v>99400</v>
      </c>
      <c r="E390" s="9">
        <v>1000012977</v>
      </c>
      <c r="F390" s="6" t="s">
        <v>1614</v>
      </c>
      <c r="G390" s="29" t="s">
        <v>1489</v>
      </c>
      <c r="H390" s="52" t="s">
        <v>160</v>
      </c>
      <c r="I390" s="53" t="s">
        <v>38</v>
      </c>
      <c r="J390" s="52" t="s">
        <v>183</v>
      </c>
      <c r="K390" s="13">
        <v>600000</v>
      </c>
      <c r="L390" s="21">
        <f>VLOOKUP(E390,[1]Sheet1!$B$3:$G$770,6,FALSE)</f>
        <v>497259.92</v>
      </c>
      <c r="M390" s="8">
        <v>43452</v>
      </c>
      <c r="N390" s="8">
        <v>45291</v>
      </c>
      <c r="O390" s="18" t="s">
        <v>1534</v>
      </c>
      <c r="P390" s="11" t="s">
        <v>1535</v>
      </c>
      <c r="Q390" s="18" t="s">
        <v>1534</v>
      </c>
      <c r="R390" s="6" t="s">
        <v>1476</v>
      </c>
      <c r="S390" s="24" t="s">
        <v>1477</v>
      </c>
    </row>
    <row r="391" spans="1:19" ht="21" customHeight="1" x14ac:dyDescent="0.2">
      <c r="A391" s="27" t="s">
        <v>646</v>
      </c>
      <c r="B391" s="51" t="s">
        <v>1591</v>
      </c>
      <c r="C391" s="5" t="s">
        <v>648</v>
      </c>
      <c r="D391" s="7">
        <v>99400</v>
      </c>
      <c r="E391" s="9">
        <v>1000012978</v>
      </c>
      <c r="F391" s="6" t="s">
        <v>1614</v>
      </c>
      <c r="G391" s="29" t="s">
        <v>1489</v>
      </c>
      <c r="H391" s="52" t="s">
        <v>160</v>
      </c>
      <c r="I391" s="53" t="s">
        <v>38</v>
      </c>
      <c r="J391" s="52" t="s">
        <v>183</v>
      </c>
      <c r="K391" s="13">
        <v>600000</v>
      </c>
      <c r="L391" s="21">
        <f>VLOOKUP(E391,[1]Sheet1!$B$3:$G$770,6,FALSE)</f>
        <v>176385.29</v>
      </c>
      <c r="M391" s="8">
        <v>43466</v>
      </c>
      <c r="N391" s="8">
        <v>45291</v>
      </c>
      <c r="O391" s="18" t="s">
        <v>1534</v>
      </c>
      <c r="P391" s="11" t="s">
        <v>1535</v>
      </c>
      <c r="Q391" s="18" t="s">
        <v>1534</v>
      </c>
      <c r="R391" s="6" t="s">
        <v>1476</v>
      </c>
      <c r="S391" s="24" t="s">
        <v>1477</v>
      </c>
    </row>
    <row r="392" spans="1:19" ht="21" customHeight="1" x14ac:dyDescent="0.2">
      <c r="A392" s="27" t="s">
        <v>646</v>
      </c>
      <c r="B392" s="51" t="s">
        <v>1587</v>
      </c>
      <c r="C392" s="5" t="s">
        <v>648</v>
      </c>
      <c r="D392" s="7">
        <v>99400</v>
      </c>
      <c r="E392" s="9">
        <v>1000012980</v>
      </c>
      <c r="F392" s="6" t="s">
        <v>1615</v>
      </c>
      <c r="G392" s="29" t="s">
        <v>1616</v>
      </c>
      <c r="H392" s="52" t="s">
        <v>160</v>
      </c>
      <c r="I392" s="53" t="s">
        <v>38</v>
      </c>
      <c r="J392" s="52" t="s">
        <v>183</v>
      </c>
      <c r="K392" s="13">
        <v>600000</v>
      </c>
      <c r="L392" s="21">
        <f>VLOOKUP(E392,[1]Sheet1!$B$3:$G$770,6,FALSE)</f>
        <v>8699.32</v>
      </c>
      <c r="M392" s="8">
        <v>43452</v>
      </c>
      <c r="N392" s="8">
        <v>45291</v>
      </c>
      <c r="O392" s="18" t="s">
        <v>1534</v>
      </c>
      <c r="P392" s="11" t="s">
        <v>1535</v>
      </c>
      <c r="Q392" s="18" t="s">
        <v>1534</v>
      </c>
      <c r="R392" s="6" t="s">
        <v>1476</v>
      </c>
      <c r="S392" s="24" t="s">
        <v>1477</v>
      </c>
    </row>
    <row r="393" spans="1:19" ht="21" customHeight="1" x14ac:dyDescent="0.2">
      <c r="A393" s="27" t="s">
        <v>646</v>
      </c>
      <c r="B393" s="51" t="s">
        <v>1591</v>
      </c>
      <c r="C393" s="5" t="s">
        <v>648</v>
      </c>
      <c r="D393" s="7">
        <v>99400</v>
      </c>
      <c r="E393" s="9">
        <v>1000012981</v>
      </c>
      <c r="F393" s="6" t="s">
        <v>1617</v>
      </c>
      <c r="G393" s="29" t="s">
        <v>1618</v>
      </c>
      <c r="H393" s="52" t="s">
        <v>160</v>
      </c>
      <c r="I393" s="53" t="s">
        <v>38</v>
      </c>
      <c r="J393" s="52" t="s">
        <v>183</v>
      </c>
      <c r="K393" s="13">
        <v>600000</v>
      </c>
      <c r="L393" s="21">
        <f>VLOOKUP(E393,[1]Sheet1!$B$3:$G$770,6,FALSE)</f>
        <v>590000</v>
      </c>
      <c r="M393" s="8">
        <v>43452</v>
      </c>
      <c r="N393" s="8">
        <v>45291</v>
      </c>
      <c r="O393" s="18" t="s">
        <v>1534</v>
      </c>
      <c r="P393" s="11" t="s">
        <v>1535</v>
      </c>
      <c r="Q393" s="18" t="s">
        <v>1534</v>
      </c>
      <c r="R393" s="6" t="s">
        <v>1476</v>
      </c>
      <c r="S393" s="24" t="s">
        <v>1477</v>
      </c>
    </row>
    <row r="394" spans="1:19" ht="21" customHeight="1" x14ac:dyDescent="0.2">
      <c r="A394" s="27" t="s">
        <v>646</v>
      </c>
      <c r="B394" s="51" t="s">
        <v>1587</v>
      </c>
      <c r="C394" s="5" t="s">
        <v>648</v>
      </c>
      <c r="D394" s="7">
        <v>99400</v>
      </c>
      <c r="E394" s="9">
        <v>1000012982</v>
      </c>
      <c r="F394" s="6" t="s">
        <v>1619</v>
      </c>
      <c r="G394" s="29" t="s">
        <v>1620</v>
      </c>
      <c r="H394" s="52" t="s">
        <v>160</v>
      </c>
      <c r="I394" s="53" t="s">
        <v>38</v>
      </c>
      <c r="J394" s="52" t="s">
        <v>183</v>
      </c>
      <c r="K394" s="13">
        <v>600000</v>
      </c>
      <c r="L394" s="21">
        <f>VLOOKUP(E394,[1]Sheet1!$B$3:$G$770,6,FALSE)</f>
        <v>1025.18</v>
      </c>
      <c r="M394" s="8">
        <v>43452</v>
      </c>
      <c r="N394" s="8">
        <v>45291</v>
      </c>
      <c r="O394" s="18" t="s">
        <v>1534</v>
      </c>
      <c r="P394" s="11" t="s">
        <v>1535</v>
      </c>
      <c r="Q394" s="18" t="s">
        <v>1534</v>
      </c>
      <c r="R394" s="6" t="s">
        <v>1476</v>
      </c>
      <c r="S394" s="24" t="s">
        <v>1477</v>
      </c>
    </row>
    <row r="395" spans="1:19" ht="21" customHeight="1" x14ac:dyDescent="0.2">
      <c r="A395" s="27" t="s">
        <v>646</v>
      </c>
      <c r="B395" s="51" t="s">
        <v>1590</v>
      </c>
      <c r="C395" s="5" t="s">
        <v>648</v>
      </c>
      <c r="D395" s="7">
        <v>99400</v>
      </c>
      <c r="E395" s="9">
        <v>1000012983</v>
      </c>
      <c r="F395" s="6" t="s">
        <v>1619</v>
      </c>
      <c r="G395" s="29" t="s">
        <v>1620</v>
      </c>
      <c r="H395" s="52" t="s">
        <v>160</v>
      </c>
      <c r="I395" s="53" t="s">
        <v>38</v>
      </c>
      <c r="J395" s="52" t="s">
        <v>183</v>
      </c>
      <c r="K395" s="13">
        <v>600000</v>
      </c>
      <c r="L395" s="21">
        <f>VLOOKUP(E395,[1]Sheet1!$B$3:$G$770,6,FALSE)</f>
        <v>543126.99</v>
      </c>
      <c r="M395" s="8">
        <v>43452</v>
      </c>
      <c r="N395" s="8">
        <v>45291</v>
      </c>
      <c r="O395" s="18" t="s">
        <v>1534</v>
      </c>
      <c r="P395" s="11" t="s">
        <v>1535</v>
      </c>
      <c r="Q395" s="18" t="s">
        <v>1534</v>
      </c>
      <c r="R395" s="6" t="s">
        <v>1476</v>
      </c>
      <c r="S395" s="24" t="s">
        <v>1477</v>
      </c>
    </row>
    <row r="396" spans="1:19" ht="21" customHeight="1" x14ac:dyDescent="0.2">
      <c r="A396" s="27" t="s">
        <v>646</v>
      </c>
      <c r="B396" s="51" t="s">
        <v>1591</v>
      </c>
      <c r="C396" s="5" t="s">
        <v>648</v>
      </c>
      <c r="D396" s="7">
        <v>99400</v>
      </c>
      <c r="E396" s="9">
        <v>1000012984</v>
      </c>
      <c r="F396" s="6" t="s">
        <v>1619</v>
      </c>
      <c r="G396" s="29" t="s">
        <v>1620</v>
      </c>
      <c r="H396" s="52" t="s">
        <v>160</v>
      </c>
      <c r="I396" s="53" t="s">
        <v>38</v>
      </c>
      <c r="J396" s="52" t="s">
        <v>183</v>
      </c>
      <c r="K396" s="13">
        <v>600000</v>
      </c>
      <c r="L396" s="21">
        <f>VLOOKUP(E396,[1]Sheet1!$B$3:$G$770,6,FALSE)</f>
        <v>343217.88</v>
      </c>
      <c r="M396" s="8">
        <v>43452</v>
      </c>
      <c r="N396" s="8">
        <v>45291</v>
      </c>
      <c r="O396" s="18" t="s">
        <v>1534</v>
      </c>
      <c r="P396" s="11" t="s">
        <v>1535</v>
      </c>
      <c r="Q396" s="18" t="s">
        <v>1534</v>
      </c>
      <c r="R396" s="6" t="s">
        <v>1476</v>
      </c>
      <c r="S396" s="24" t="s">
        <v>1477</v>
      </c>
    </row>
    <row r="397" spans="1:19" ht="21" customHeight="1" x14ac:dyDescent="0.2">
      <c r="A397" s="27" t="s">
        <v>646</v>
      </c>
      <c r="B397" s="51" t="s">
        <v>1531</v>
      </c>
      <c r="C397" s="5" t="s">
        <v>648</v>
      </c>
      <c r="D397" s="7">
        <v>99400</v>
      </c>
      <c r="E397" s="9">
        <v>1000018903</v>
      </c>
      <c r="F397" s="6" t="s">
        <v>1621</v>
      </c>
      <c r="G397" s="29" t="s">
        <v>1622</v>
      </c>
      <c r="H397" s="52" t="s">
        <v>160</v>
      </c>
      <c r="I397" s="53" t="s">
        <v>38</v>
      </c>
      <c r="J397" s="52" t="s">
        <v>183</v>
      </c>
      <c r="K397" s="13">
        <v>28000000</v>
      </c>
      <c r="L397" s="21">
        <f>VLOOKUP(E397,[1]Sheet1!$B$3:$G$770,6,FALSE)</f>
        <v>287444.69</v>
      </c>
      <c r="M397" s="8">
        <v>43466</v>
      </c>
      <c r="N397" s="8">
        <v>45291</v>
      </c>
      <c r="O397" s="18" t="s">
        <v>1623</v>
      </c>
      <c r="P397" s="11" t="s">
        <v>1624</v>
      </c>
      <c r="Q397" s="18" t="s">
        <v>1623</v>
      </c>
      <c r="R397" s="6" t="s">
        <v>1476</v>
      </c>
      <c r="S397" s="24" t="s">
        <v>1477</v>
      </c>
    </row>
    <row r="398" spans="1:19" ht="21" customHeight="1" x14ac:dyDescent="0.2">
      <c r="A398" s="27" t="s">
        <v>646</v>
      </c>
      <c r="B398" s="51" t="s">
        <v>1601</v>
      </c>
      <c r="C398" s="5" t="s">
        <v>648</v>
      </c>
      <c r="D398" s="7" t="s">
        <v>1642</v>
      </c>
      <c r="E398" s="9">
        <v>1000013080</v>
      </c>
      <c r="F398" s="6" t="s">
        <v>1595</v>
      </c>
      <c r="G398" s="29" t="s">
        <v>1596</v>
      </c>
      <c r="H398" s="52" t="s">
        <v>160</v>
      </c>
      <c r="I398" s="53" t="s">
        <v>38</v>
      </c>
      <c r="J398" s="52" t="s">
        <v>27</v>
      </c>
      <c r="K398" s="13">
        <v>600000</v>
      </c>
      <c r="L398" s="21">
        <f>VLOOKUP(E398,[1]Sheet1!$B$3:$G$770,6,FALSE)</f>
        <v>13748.99</v>
      </c>
      <c r="M398" s="8">
        <v>43466</v>
      </c>
      <c r="N398" s="8">
        <v>45291</v>
      </c>
      <c r="O398" s="18" t="s">
        <v>1623</v>
      </c>
      <c r="P398" s="11" t="s">
        <v>1624</v>
      </c>
      <c r="Q398" s="18" t="s">
        <v>1623</v>
      </c>
      <c r="R398" s="6" t="s">
        <v>1476</v>
      </c>
      <c r="S398" s="24" t="s">
        <v>1477</v>
      </c>
    </row>
    <row r="399" spans="1:19" ht="21" customHeight="1" x14ac:dyDescent="0.2">
      <c r="A399" s="27" t="s">
        <v>646</v>
      </c>
      <c r="B399" s="51" t="s">
        <v>1591</v>
      </c>
      <c r="C399" s="5" t="s">
        <v>648</v>
      </c>
      <c r="D399" s="7" t="s">
        <v>1642</v>
      </c>
      <c r="E399" s="9">
        <v>1000018696</v>
      </c>
      <c r="F399" s="6" t="s">
        <v>1643</v>
      </c>
      <c r="G399" s="29" t="s">
        <v>1644</v>
      </c>
      <c r="H399" s="52" t="s">
        <v>160</v>
      </c>
      <c r="I399" s="53" t="s">
        <v>38</v>
      </c>
      <c r="J399" s="52" t="s">
        <v>183</v>
      </c>
      <c r="K399" s="13">
        <v>600000</v>
      </c>
      <c r="L399" s="21">
        <f>VLOOKUP(E399,[1]Sheet1!$B$3:$G$770,6,FALSE)</f>
        <v>543000.4</v>
      </c>
      <c r="M399" s="8">
        <v>44105</v>
      </c>
      <c r="N399" s="8">
        <v>45291</v>
      </c>
      <c r="O399" s="18" t="s">
        <v>1623</v>
      </c>
      <c r="P399" s="11" t="s">
        <v>1624</v>
      </c>
      <c r="Q399" s="18" t="s">
        <v>1623</v>
      </c>
      <c r="R399" s="6" t="s">
        <v>1476</v>
      </c>
      <c r="S399" s="24" t="s">
        <v>1477</v>
      </c>
    </row>
    <row r="400" spans="1:19" ht="21" customHeight="1" x14ac:dyDescent="0.2">
      <c r="A400" s="27" t="s">
        <v>646</v>
      </c>
      <c r="B400" s="51" t="s">
        <v>1601</v>
      </c>
      <c r="C400" s="5" t="s">
        <v>648</v>
      </c>
      <c r="D400" s="7" t="s">
        <v>1642</v>
      </c>
      <c r="E400" s="9">
        <v>1000018697</v>
      </c>
      <c r="F400" s="6" t="s">
        <v>1643</v>
      </c>
      <c r="G400" s="29" t="s">
        <v>1644</v>
      </c>
      <c r="H400" s="52" t="s">
        <v>160</v>
      </c>
      <c r="I400" s="53" t="s">
        <v>38</v>
      </c>
      <c r="J400" s="52" t="s">
        <v>183</v>
      </c>
      <c r="K400" s="13">
        <v>600000</v>
      </c>
      <c r="L400" s="21">
        <f>VLOOKUP(E400,[1]Sheet1!$B$3:$G$770,6,FALSE)</f>
        <v>600000</v>
      </c>
      <c r="M400" s="8">
        <v>44105</v>
      </c>
      <c r="N400" s="8">
        <v>45291</v>
      </c>
      <c r="O400" s="18" t="s">
        <v>1623</v>
      </c>
      <c r="P400" s="11" t="s">
        <v>1624</v>
      </c>
      <c r="Q400" s="18" t="s">
        <v>1623</v>
      </c>
      <c r="R400" s="6" t="s">
        <v>1476</v>
      </c>
      <c r="S400" s="24" t="s">
        <v>1477</v>
      </c>
    </row>
    <row r="401" spans="1:19" ht="21" customHeight="1" x14ac:dyDescent="0.2">
      <c r="A401" s="27" t="s">
        <v>646</v>
      </c>
      <c r="B401" s="51" t="s">
        <v>1591</v>
      </c>
      <c r="C401" s="5" t="s">
        <v>648</v>
      </c>
      <c r="D401" s="7" t="s">
        <v>1642</v>
      </c>
      <c r="E401" s="9">
        <v>1000018698</v>
      </c>
      <c r="F401" s="6" t="s">
        <v>1645</v>
      </c>
      <c r="G401" s="29" t="s">
        <v>1646</v>
      </c>
      <c r="H401" s="52" t="s">
        <v>160</v>
      </c>
      <c r="I401" s="53" t="s">
        <v>38</v>
      </c>
      <c r="J401" s="52" t="s">
        <v>183</v>
      </c>
      <c r="K401" s="13">
        <v>600000</v>
      </c>
      <c r="L401" s="21">
        <f>VLOOKUP(E401,[1]Sheet1!$B$3:$G$770,6,FALSE)</f>
        <v>600000</v>
      </c>
      <c r="M401" s="8">
        <v>44105</v>
      </c>
      <c r="N401" s="8">
        <v>45291</v>
      </c>
      <c r="O401" s="18" t="s">
        <v>1623</v>
      </c>
      <c r="P401" s="11" t="s">
        <v>1624</v>
      </c>
      <c r="Q401" s="18" t="s">
        <v>1623</v>
      </c>
      <c r="R401" s="6" t="s">
        <v>1476</v>
      </c>
      <c r="S401" s="24" t="s">
        <v>1477</v>
      </c>
    </row>
    <row r="402" spans="1:19" ht="21" customHeight="1" x14ac:dyDescent="0.2">
      <c r="A402" s="27" t="s">
        <v>646</v>
      </c>
      <c r="B402" s="51" t="s">
        <v>1592</v>
      </c>
      <c r="C402" s="5" t="s">
        <v>648</v>
      </c>
      <c r="D402" s="7" t="s">
        <v>1642</v>
      </c>
      <c r="E402" s="9">
        <v>1000018699</v>
      </c>
      <c r="F402" s="6" t="s">
        <v>1645</v>
      </c>
      <c r="G402" s="29" t="s">
        <v>1646</v>
      </c>
      <c r="H402" s="52" t="s">
        <v>160</v>
      </c>
      <c r="I402" s="53" t="s">
        <v>38</v>
      </c>
      <c r="J402" s="52" t="s">
        <v>183</v>
      </c>
      <c r="K402" s="13">
        <v>600000</v>
      </c>
      <c r="L402" s="21">
        <f>VLOOKUP(E402,[1]Sheet1!$B$3:$G$770,6,FALSE)</f>
        <v>600000</v>
      </c>
      <c r="M402" s="8">
        <v>44105</v>
      </c>
      <c r="N402" s="8">
        <v>45291</v>
      </c>
      <c r="O402" s="18" t="s">
        <v>1623</v>
      </c>
      <c r="P402" s="11" t="s">
        <v>1624</v>
      </c>
      <c r="Q402" s="18" t="s">
        <v>1623</v>
      </c>
      <c r="R402" s="6" t="s">
        <v>1476</v>
      </c>
      <c r="S402" s="24" t="s">
        <v>1477</v>
      </c>
    </row>
    <row r="403" spans="1:19" ht="21" customHeight="1" x14ac:dyDescent="0.2">
      <c r="A403" s="27" t="s">
        <v>646</v>
      </c>
      <c r="B403" s="51" t="s">
        <v>1592</v>
      </c>
      <c r="C403" s="5" t="s">
        <v>648</v>
      </c>
      <c r="D403" s="7" t="s">
        <v>1642</v>
      </c>
      <c r="E403" s="9">
        <v>1000018701</v>
      </c>
      <c r="F403" s="6" t="s">
        <v>1647</v>
      </c>
      <c r="G403" s="29" t="s">
        <v>1648</v>
      </c>
      <c r="H403" s="52" t="s">
        <v>160</v>
      </c>
      <c r="I403" s="53" t="s">
        <v>38</v>
      </c>
      <c r="J403" s="52" t="s">
        <v>183</v>
      </c>
      <c r="K403" s="13">
        <v>600000</v>
      </c>
      <c r="L403" s="21">
        <f>VLOOKUP(E403,[1]Sheet1!$B$3:$G$770,6,FALSE)</f>
        <v>600000</v>
      </c>
      <c r="M403" s="8">
        <v>44105</v>
      </c>
      <c r="N403" s="8">
        <v>45291</v>
      </c>
      <c r="O403" s="18" t="s">
        <v>1623</v>
      </c>
      <c r="P403" s="11" t="s">
        <v>1624</v>
      </c>
      <c r="Q403" s="18" t="s">
        <v>1623</v>
      </c>
      <c r="R403" s="6" t="s">
        <v>1476</v>
      </c>
      <c r="S403" s="24" t="s">
        <v>1477</v>
      </c>
    </row>
    <row r="404" spans="1:19" ht="21" customHeight="1" x14ac:dyDescent="0.2">
      <c r="A404" s="27" t="s">
        <v>646</v>
      </c>
      <c r="B404" s="51" t="s">
        <v>1590</v>
      </c>
      <c r="C404" s="5" t="s">
        <v>648</v>
      </c>
      <c r="D404" s="7" t="s">
        <v>1642</v>
      </c>
      <c r="E404" s="9">
        <v>1000018703</v>
      </c>
      <c r="F404" s="6" t="s">
        <v>1649</v>
      </c>
      <c r="G404" s="29" t="s">
        <v>1650</v>
      </c>
      <c r="H404" s="52" t="s">
        <v>160</v>
      </c>
      <c r="I404" s="53" t="s">
        <v>38</v>
      </c>
      <c r="J404" s="52" t="s">
        <v>183</v>
      </c>
      <c r="K404" s="13">
        <v>600000</v>
      </c>
      <c r="L404" s="21">
        <f>VLOOKUP(E404,[1]Sheet1!$B$3:$G$770,6,FALSE)</f>
        <v>600000</v>
      </c>
      <c r="M404" s="8">
        <v>44105</v>
      </c>
      <c r="N404" s="8">
        <v>45291</v>
      </c>
      <c r="O404" s="18" t="s">
        <v>1623</v>
      </c>
      <c r="P404" s="11" t="s">
        <v>1624</v>
      </c>
      <c r="Q404" s="18" t="s">
        <v>1623</v>
      </c>
      <c r="R404" s="6" t="s">
        <v>1476</v>
      </c>
      <c r="S404" s="24" t="s">
        <v>1477</v>
      </c>
    </row>
    <row r="405" spans="1:19" ht="21" customHeight="1" x14ac:dyDescent="0.2">
      <c r="A405" s="27" t="s">
        <v>646</v>
      </c>
      <c r="B405" s="51" t="s">
        <v>1591</v>
      </c>
      <c r="C405" s="5" t="s">
        <v>648</v>
      </c>
      <c r="D405" s="7" t="s">
        <v>1642</v>
      </c>
      <c r="E405" s="9">
        <v>1000018704</v>
      </c>
      <c r="F405" s="6" t="s">
        <v>1649</v>
      </c>
      <c r="G405" s="29" t="s">
        <v>1650</v>
      </c>
      <c r="H405" s="52" t="s">
        <v>160</v>
      </c>
      <c r="I405" s="53" t="s">
        <v>38</v>
      </c>
      <c r="J405" s="52" t="s">
        <v>183</v>
      </c>
      <c r="K405" s="13">
        <v>600000</v>
      </c>
      <c r="L405" s="21">
        <f>VLOOKUP(E405,[1]Sheet1!$B$3:$G$770,6,FALSE)</f>
        <v>600000</v>
      </c>
      <c r="M405" s="8">
        <v>44105</v>
      </c>
      <c r="N405" s="8">
        <v>45291</v>
      </c>
      <c r="O405" s="18" t="s">
        <v>1623</v>
      </c>
      <c r="P405" s="11" t="s">
        <v>1624</v>
      </c>
      <c r="Q405" s="18" t="s">
        <v>1623</v>
      </c>
      <c r="R405" s="6" t="s">
        <v>1476</v>
      </c>
      <c r="S405" s="24" t="s">
        <v>1477</v>
      </c>
    </row>
    <row r="406" spans="1:19" ht="21" customHeight="1" x14ac:dyDescent="0.2">
      <c r="A406" s="27" t="s">
        <v>646</v>
      </c>
      <c r="B406" s="51" t="s">
        <v>1601</v>
      </c>
      <c r="C406" s="5" t="s">
        <v>648</v>
      </c>
      <c r="D406" s="7" t="s">
        <v>1642</v>
      </c>
      <c r="E406" s="9">
        <v>1000018705</v>
      </c>
      <c r="F406" s="6" t="s">
        <v>1649</v>
      </c>
      <c r="G406" s="29" t="s">
        <v>1650</v>
      </c>
      <c r="H406" s="52" t="s">
        <v>160</v>
      </c>
      <c r="I406" s="53" t="s">
        <v>38</v>
      </c>
      <c r="J406" s="52" t="s">
        <v>183</v>
      </c>
      <c r="K406" s="13">
        <v>600000</v>
      </c>
      <c r="L406" s="21">
        <f>VLOOKUP(E406,[1]Sheet1!$B$3:$G$770,6,FALSE)</f>
        <v>600000</v>
      </c>
      <c r="M406" s="8">
        <v>44105</v>
      </c>
      <c r="N406" s="8">
        <v>45291</v>
      </c>
      <c r="O406" s="18" t="s">
        <v>1623</v>
      </c>
      <c r="P406" s="11" t="s">
        <v>1624</v>
      </c>
      <c r="Q406" s="18" t="s">
        <v>1623</v>
      </c>
      <c r="R406" s="6" t="s">
        <v>1476</v>
      </c>
      <c r="S406" s="24" t="s">
        <v>1477</v>
      </c>
    </row>
    <row r="407" spans="1:19" ht="21" customHeight="1" x14ac:dyDescent="0.2">
      <c r="A407" s="27" t="s">
        <v>646</v>
      </c>
      <c r="B407" s="51" t="s">
        <v>1591</v>
      </c>
      <c r="C407" s="5" t="s">
        <v>648</v>
      </c>
      <c r="D407" s="7" t="s">
        <v>1642</v>
      </c>
      <c r="E407" s="9">
        <v>1000018706</v>
      </c>
      <c r="F407" s="6" t="s">
        <v>1651</v>
      </c>
      <c r="G407" s="29" t="s">
        <v>1652</v>
      </c>
      <c r="H407" s="52" t="s">
        <v>160</v>
      </c>
      <c r="I407" s="53" t="s">
        <v>38</v>
      </c>
      <c r="J407" s="52" t="s">
        <v>183</v>
      </c>
      <c r="K407" s="13">
        <v>600000</v>
      </c>
      <c r="L407" s="21">
        <f>VLOOKUP(E407,[1]Sheet1!$B$3:$G$770,6,FALSE)</f>
        <v>600000</v>
      </c>
      <c r="M407" s="8">
        <v>44105</v>
      </c>
      <c r="N407" s="8">
        <v>45291</v>
      </c>
      <c r="O407" s="18" t="s">
        <v>1623</v>
      </c>
      <c r="P407" s="11" t="s">
        <v>1624</v>
      </c>
      <c r="Q407" s="18" t="s">
        <v>1623</v>
      </c>
      <c r="R407" s="6" t="s">
        <v>1476</v>
      </c>
      <c r="S407" s="24" t="s">
        <v>1477</v>
      </c>
    </row>
    <row r="408" spans="1:19" ht="21" customHeight="1" x14ac:dyDescent="0.2">
      <c r="A408" s="27" t="s">
        <v>646</v>
      </c>
      <c r="B408" s="51" t="s">
        <v>1601</v>
      </c>
      <c r="C408" s="5" t="s">
        <v>648</v>
      </c>
      <c r="D408" s="7" t="s">
        <v>1642</v>
      </c>
      <c r="E408" s="9">
        <v>1000018707</v>
      </c>
      <c r="F408" s="6" t="s">
        <v>1653</v>
      </c>
      <c r="G408" s="29" t="s">
        <v>1654</v>
      </c>
      <c r="H408" s="52" t="s">
        <v>160</v>
      </c>
      <c r="I408" s="53" t="s">
        <v>38</v>
      </c>
      <c r="J408" s="52" t="s">
        <v>183</v>
      </c>
      <c r="K408" s="13">
        <v>600000</v>
      </c>
      <c r="L408" s="21">
        <f>VLOOKUP(E408,[1]Sheet1!$B$3:$G$770,6,FALSE)</f>
        <v>447789</v>
      </c>
      <c r="M408" s="8">
        <v>44105</v>
      </c>
      <c r="N408" s="8">
        <v>45291</v>
      </c>
      <c r="O408" s="18" t="s">
        <v>1623</v>
      </c>
      <c r="P408" s="11" t="s">
        <v>1624</v>
      </c>
      <c r="Q408" s="18" t="s">
        <v>1623</v>
      </c>
      <c r="R408" s="6" t="s">
        <v>1476</v>
      </c>
      <c r="S408" s="24" t="s">
        <v>1477</v>
      </c>
    </row>
    <row r="409" spans="1:19" ht="21" customHeight="1" x14ac:dyDescent="0.2">
      <c r="A409" s="27" t="s">
        <v>646</v>
      </c>
      <c r="B409" s="51" t="s">
        <v>1591</v>
      </c>
      <c r="C409" s="5" t="s">
        <v>648</v>
      </c>
      <c r="D409" s="7" t="s">
        <v>1642</v>
      </c>
      <c r="E409" s="9">
        <v>1000018708</v>
      </c>
      <c r="F409" s="6" t="s">
        <v>1655</v>
      </c>
      <c r="G409" s="29" t="s">
        <v>1656</v>
      </c>
      <c r="H409" s="52" t="s">
        <v>160</v>
      </c>
      <c r="I409" s="53" t="s">
        <v>38</v>
      </c>
      <c r="J409" s="52" t="s">
        <v>183</v>
      </c>
      <c r="K409" s="13">
        <v>600000</v>
      </c>
      <c r="L409" s="21">
        <f>VLOOKUP(E409,[1]Sheet1!$B$3:$G$770,6,FALSE)</f>
        <v>600000</v>
      </c>
      <c r="M409" s="8">
        <v>44105</v>
      </c>
      <c r="N409" s="8">
        <v>45291</v>
      </c>
      <c r="O409" s="18" t="s">
        <v>1623</v>
      </c>
      <c r="P409" s="11" t="s">
        <v>1624</v>
      </c>
      <c r="Q409" s="18" t="s">
        <v>1623</v>
      </c>
      <c r="R409" s="6" t="s">
        <v>1476</v>
      </c>
      <c r="S409" s="24" t="s">
        <v>1477</v>
      </c>
    </row>
    <row r="410" spans="1:19" ht="21" customHeight="1" x14ac:dyDescent="0.2">
      <c r="A410" s="27" t="s">
        <v>646</v>
      </c>
      <c r="B410" s="51" t="s">
        <v>1601</v>
      </c>
      <c r="C410" s="5" t="s">
        <v>648</v>
      </c>
      <c r="D410" s="7" t="s">
        <v>1642</v>
      </c>
      <c r="E410" s="9">
        <v>1000018709</v>
      </c>
      <c r="F410" s="6" t="s">
        <v>1655</v>
      </c>
      <c r="G410" s="29" t="s">
        <v>1656</v>
      </c>
      <c r="H410" s="52" t="s">
        <v>160</v>
      </c>
      <c r="I410" s="53" t="s">
        <v>38</v>
      </c>
      <c r="J410" s="52" t="s">
        <v>183</v>
      </c>
      <c r="K410" s="13">
        <v>600000</v>
      </c>
      <c r="L410" s="21">
        <f>VLOOKUP(E410,[1]Sheet1!$B$3:$G$770,6,FALSE)</f>
        <v>600000</v>
      </c>
      <c r="M410" s="8">
        <v>44105</v>
      </c>
      <c r="N410" s="8">
        <v>45291</v>
      </c>
      <c r="O410" s="18" t="s">
        <v>1623</v>
      </c>
      <c r="P410" s="11" t="s">
        <v>1624</v>
      </c>
      <c r="Q410" s="18" t="s">
        <v>1623</v>
      </c>
      <c r="R410" s="6" t="s">
        <v>1476</v>
      </c>
      <c r="S410" s="24" t="s">
        <v>1477</v>
      </c>
    </row>
    <row r="411" spans="1:19" ht="21" customHeight="1" x14ac:dyDescent="0.2">
      <c r="A411" s="27" t="s">
        <v>646</v>
      </c>
      <c r="B411" s="51" t="s">
        <v>1591</v>
      </c>
      <c r="C411" s="5" t="s">
        <v>648</v>
      </c>
      <c r="D411" s="7" t="s">
        <v>1642</v>
      </c>
      <c r="E411" s="9">
        <v>1000018710</v>
      </c>
      <c r="F411" s="6" t="s">
        <v>1657</v>
      </c>
      <c r="G411" s="29" t="s">
        <v>1658</v>
      </c>
      <c r="H411" s="52" t="s">
        <v>160</v>
      </c>
      <c r="I411" s="53" t="s">
        <v>38</v>
      </c>
      <c r="J411" s="52" t="s">
        <v>183</v>
      </c>
      <c r="K411" s="13">
        <v>600000</v>
      </c>
      <c r="L411" s="21">
        <f>VLOOKUP(E411,[1]Sheet1!$B$3:$G$770,6,FALSE)</f>
        <v>600000</v>
      </c>
      <c r="M411" s="8">
        <v>44105</v>
      </c>
      <c r="N411" s="8">
        <v>45291</v>
      </c>
      <c r="O411" s="18" t="s">
        <v>1623</v>
      </c>
      <c r="P411" s="11" t="s">
        <v>1624</v>
      </c>
      <c r="Q411" s="18" t="s">
        <v>1623</v>
      </c>
      <c r="R411" s="6" t="s">
        <v>1476</v>
      </c>
      <c r="S411" s="24" t="s">
        <v>1477</v>
      </c>
    </row>
    <row r="412" spans="1:19" ht="21" customHeight="1" x14ac:dyDescent="0.2">
      <c r="A412" s="27" t="s">
        <v>646</v>
      </c>
      <c r="B412" s="51" t="s">
        <v>1592</v>
      </c>
      <c r="C412" s="5" t="s">
        <v>648</v>
      </c>
      <c r="D412" s="7" t="s">
        <v>1642</v>
      </c>
      <c r="E412" s="9">
        <v>1000018712</v>
      </c>
      <c r="F412" s="6" t="s">
        <v>1657</v>
      </c>
      <c r="G412" s="29" t="s">
        <v>1658</v>
      </c>
      <c r="H412" s="52" t="s">
        <v>160</v>
      </c>
      <c r="I412" s="53" t="s">
        <v>38</v>
      </c>
      <c r="J412" s="52" t="s">
        <v>183</v>
      </c>
      <c r="K412" s="13">
        <v>600000</v>
      </c>
      <c r="L412" s="21">
        <f>VLOOKUP(E412,[1]Sheet1!$B$3:$G$770,6,FALSE)</f>
        <v>600000</v>
      </c>
      <c r="M412" s="8">
        <v>44105</v>
      </c>
      <c r="N412" s="8">
        <v>45291</v>
      </c>
      <c r="O412" s="18" t="s">
        <v>1623</v>
      </c>
      <c r="P412" s="11" t="s">
        <v>1624</v>
      </c>
      <c r="Q412" s="18" t="s">
        <v>1623</v>
      </c>
      <c r="R412" s="6" t="s">
        <v>1476</v>
      </c>
      <c r="S412" s="24" t="s">
        <v>1477</v>
      </c>
    </row>
    <row r="413" spans="1:19" ht="21" customHeight="1" x14ac:dyDescent="0.2">
      <c r="A413" s="27" t="s">
        <v>646</v>
      </c>
      <c r="B413" s="51" t="s">
        <v>1592</v>
      </c>
      <c r="C413" s="5" t="s">
        <v>648</v>
      </c>
      <c r="D413" s="7" t="s">
        <v>1642</v>
      </c>
      <c r="E413" s="9">
        <v>1000018713</v>
      </c>
      <c r="F413" s="6" t="s">
        <v>1659</v>
      </c>
      <c r="G413" s="29" t="s">
        <v>1660</v>
      </c>
      <c r="H413" s="52" t="s">
        <v>160</v>
      </c>
      <c r="I413" s="53" t="s">
        <v>38</v>
      </c>
      <c r="J413" s="52" t="s">
        <v>183</v>
      </c>
      <c r="K413" s="13">
        <v>600000</v>
      </c>
      <c r="L413" s="21">
        <f>VLOOKUP(E413,[1]Sheet1!$B$3:$G$770,6,FALSE)</f>
        <v>600000</v>
      </c>
      <c r="M413" s="8">
        <v>44105</v>
      </c>
      <c r="N413" s="8">
        <v>45291</v>
      </c>
      <c r="O413" s="18" t="s">
        <v>1623</v>
      </c>
      <c r="P413" s="11" t="s">
        <v>1624</v>
      </c>
      <c r="Q413" s="18" t="s">
        <v>1623</v>
      </c>
      <c r="R413" s="6" t="s">
        <v>1476</v>
      </c>
      <c r="S413" s="24" t="s">
        <v>1477</v>
      </c>
    </row>
    <row r="414" spans="1:19" ht="21" customHeight="1" x14ac:dyDescent="0.2">
      <c r="A414" s="27" t="s">
        <v>646</v>
      </c>
      <c r="B414" s="51" t="s">
        <v>1601</v>
      </c>
      <c r="C414" s="5" t="s">
        <v>648</v>
      </c>
      <c r="D414" s="7" t="s">
        <v>1642</v>
      </c>
      <c r="E414" s="9">
        <v>1000018714</v>
      </c>
      <c r="F414" s="6" t="s">
        <v>1659</v>
      </c>
      <c r="G414" s="29" t="s">
        <v>1660</v>
      </c>
      <c r="H414" s="52" t="s">
        <v>160</v>
      </c>
      <c r="I414" s="53" t="s">
        <v>38</v>
      </c>
      <c r="J414" s="52" t="s">
        <v>183</v>
      </c>
      <c r="K414" s="13">
        <v>600000</v>
      </c>
      <c r="L414" s="21">
        <f>VLOOKUP(E414,[1]Sheet1!$B$3:$G$770,6,FALSE)</f>
        <v>548200</v>
      </c>
      <c r="M414" s="8">
        <v>44105</v>
      </c>
      <c r="N414" s="8">
        <v>45291</v>
      </c>
      <c r="O414" s="18" t="s">
        <v>1623</v>
      </c>
      <c r="P414" s="11" t="s">
        <v>1624</v>
      </c>
      <c r="Q414" s="18" t="s">
        <v>1623</v>
      </c>
      <c r="R414" s="6" t="s">
        <v>1476</v>
      </c>
      <c r="S414" s="24" t="s">
        <v>1477</v>
      </c>
    </row>
    <row r="415" spans="1:19" ht="21" customHeight="1" x14ac:dyDescent="0.2">
      <c r="A415" s="27" t="s">
        <v>646</v>
      </c>
      <c r="B415" s="51" t="s">
        <v>1591</v>
      </c>
      <c r="C415" s="5" t="s">
        <v>648</v>
      </c>
      <c r="D415" s="7" t="s">
        <v>1642</v>
      </c>
      <c r="E415" s="9">
        <v>1000018716</v>
      </c>
      <c r="F415" s="6" t="s">
        <v>1661</v>
      </c>
      <c r="G415" s="29" t="s">
        <v>1662</v>
      </c>
      <c r="H415" s="52" t="s">
        <v>160</v>
      </c>
      <c r="I415" s="53" t="s">
        <v>38</v>
      </c>
      <c r="J415" s="52" t="s">
        <v>183</v>
      </c>
      <c r="K415" s="13">
        <v>600000</v>
      </c>
      <c r="L415" s="21">
        <f>VLOOKUP(E415,[1]Sheet1!$B$3:$G$770,6,FALSE)</f>
        <v>37237.72</v>
      </c>
      <c r="M415" s="8">
        <v>44105</v>
      </c>
      <c r="N415" s="8">
        <v>45291</v>
      </c>
      <c r="O415" s="18" t="s">
        <v>1623</v>
      </c>
      <c r="P415" s="11" t="s">
        <v>1624</v>
      </c>
      <c r="Q415" s="18" t="s">
        <v>1623</v>
      </c>
      <c r="R415" s="6" t="s">
        <v>1476</v>
      </c>
      <c r="S415" s="24" t="s">
        <v>1477</v>
      </c>
    </row>
    <row r="416" spans="1:19" ht="21" customHeight="1" x14ac:dyDescent="0.2">
      <c r="A416" s="27" t="s">
        <v>646</v>
      </c>
      <c r="B416" s="51" t="s">
        <v>1601</v>
      </c>
      <c r="C416" s="5" t="s">
        <v>648</v>
      </c>
      <c r="D416" s="7" t="s">
        <v>1642</v>
      </c>
      <c r="E416" s="9">
        <v>1000018717</v>
      </c>
      <c r="F416" s="6" t="s">
        <v>1661</v>
      </c>
      <c r="G416" s="29" t="s">
        <v>1662</v>
      </c>
      <c r="H416" s="52" t="s">
        <v>160</v>
      </c>
      <c r="I416" s="53" t="s">
        <v>38</v>
      </c>
      <c r="J416" s="52" t="s">
        <v>183</v>
      </c>
      <c r="K416" s="13">
        <v>600000</v>
      </c>
      <c r="L416" s="21">
        <f>VLOOKUP(E416,[1]Sheet1!$B$3:$G$770,6,FALSE)</f>
        <v>437109.59</v>
      </c>
      <c r="M416" s="8">
        <v>44105</v>
      </c>
      <c r="N416" s="8">
        <v>45291</v>
      </c>
      <c r="O416" s="18" t="s">
        <v>1623</v>
      </c>
      <c r="P416" s="11" t="s">
        <v>1624</v>
      </c>
      <c r="Q416" s="18" t="s">
        <v>1623</v>
      </c>
      <c r="R416" s="6" t="s">
        <v>1476</v>
      </c>
      <c r="S416" s="24" t="s">
        <v>1477</v>
      </c>
    </row>
    <row r="417" spans="1:19" ht="21" customHeight="1" x14ac:dyDescent="0.2">
      <c r="A417" s="27" t="s">
        <v>646</v>
      </c>
      <c r="B417" s="51" t="s">
        <v>1663</v>
      </c>
      <c r="C417" s="5" t="s">
        <v>1664</v>
      </c>
      <c r="D417" s="6">
        <v>98120</v>
      </c>
      <c r="E417" s="9">
        <v>1000013655</v>
      </c>
      <c r="F417" s="6" t="s">
        <v>1665</v>
      </c>
      <c r="G417" s="29" t="s">
        <v>1666</v>
      </c>
      <c r="H417" s="52" t="s">
        <v>160</v>
      </c>
      <c r="I417" s="53" t="s">
        <v>38</v>
      </c>
      <c r="J417" s="52" t="s">
        <v>183</v>
      </c>
      <c r="K417" s="13">
        <v>5000000</v>
      </c>
      <c r="L417" s="21">
        <v>830383</v>
      </c>
      <c r="M417" s="8">
        <v>43586</v>
      </c>
      <c r="N417" s="8">
        <v>44773</v>
      </c>
      <c r="O417" s="18" t="s">
        <v>1667</v>
      </c>
      <c r="P417" s="11" t="s">
        <v>1668</v>
      </c>
      <c r="Q417" s="18" t="s">
        <v>1669</v>
      </c>
      <c r="R417" s="6" t="s">
        <v>1476</v>
      </c>
      <c r="S417" s="24" t="s">
        <v>1477</v>
      </c>
    </row>
    <row r="418" spans="1:19" ht="21" customHeight="1" x14ac:dyDescent="0.2">
      <c r="A418" s="27" t="s">
        <v>646</v>
      </c>
      <c r="B418" s="51" t="s">
        <v>1670</v>
      </c>
      <c r="C418" s="5" t="s">
        <v>648</v>
      </c>
      <c r="D418" s="7">
        <v>94100</v>
      </c>
      <c r="E418" s="9">
        <v>1000015124</v>
      </c>
      <c r="F418" s="6" t="s">
        <v>1671</v>
      </c>
      <c r="G418" s="29" t="s">
        <v>1672</v>
      </c>
      <c r="H418" s="52" t="s">
        <v>160</v>
      </c>
      <c r="I418" s="53" t="s">
        <v>38</v>
      </c>
      <c r="J418" s="52" t="s">
        <v>27</v>
      </c>
      <c r="K418" s="13">
        <v>3000000</v>
      </c>
      <c r="L418" s="21">
        <f>VLOOKUP(E418,[1]Sheet1!$B$3:$G$770,6,FALSE)</f>
        <v>1193420.1499999999</v>
      </c>
      <c r="M418" s="8">
        <v>43647</v>
      </c>
      <c r="N418" s="8">
        <v>44742</v>
      </c>
      <c r="O418" s="8" t="s">
        <v>1673</v>
      </c>
      <c r="P418" s="11" t="s">
        <v>1674</v>
      </c>
      <c r="Q418" s="18" t="s">
        <v>1675</v>
      </c>
      <c r="R418" s="6" t="s">
        <v>1676</v>
      </c>
      <c r="S418" s="24" t="s">
        <v>1677</v>
      </c>
    </row>
    <row r="419" spans="1:19" ht="21" customHeight="1" x14ac:dyDescent="0.2">
      <c r="A419" s="27" t="s">
        <v>646</v>
      </c>
      <c r="B419" s="51" t="s">
        <v>1678</v>
      </c>
      <c r="C419" s="5" t="s">
        <v>954</v>
      </c>
      <c r="D419" s="7">
        <v>94230</v>
      </c>
      <c r="E419" s="9">
        <v>1000019120</v>
      </c>
      <c r="F419" s="6" t="s">
        <v>1679</v>
      </c>
      <c r="G419" s="29" t="s">
        <v>1680</v>
      </c>
      <c r="H419" s="52" t="s">
        <v>1472</v>
      </c>
      <c r="I419" s="53" t="s">
        <v>38</v>
      </c>
      <c r="J419" s="52" t="s">
        <v>183</v>
      </c>
      <c r="K419" s="13">
        <v>9999000</v>
      </c>
      <c r="L419" s="21">
        <f>VLOOKUP(E419,[1]Sheet1!$B$3:$G$770,6,FALSE)</f>
        <v>8548214</v>
      </c>
      <c r="M419" s="8">
        <v>44180</v>
      </c>
      <c r="N419" s="8">
        <v>45274</v>
      </c>
      <c r="O419" s="8" t="s">
        <v>1681</v>
      </c>
      <c r="P419" s="11" t="s">
        <v>1682</v>
      </c>
      <c r="Q419" s="18" t="s">
        <v>1683</v>
      </c>
      <c r="R419" s="6" t="s">
        <v>1676</v>
      </c>
      <c r="S419" s="24" t="s">
        <v>1677</v>
      </c>
    </row>
    <row r="420" spans="1:19" ht="21" customHeight="1" x14ac:dyDescent="0.2">
      <c r="A420" s="27" t="s">
        <v>646</v>
      </c>
      <c r="B420" s="51" t="s">
        <v>1678</v>
      </c>
      <c r="C420" s="5" t="s">
        <v>954</v>
      </c>
      <c r="D420" s="7">
        <v>94230</v>
      </c>
      <c r="E420" s="9">
        <v>1000019121</v>
      </c>
      <c r="F420" s="6" t="s">
        <v>1684</v>
      </c>
      <c r="G420" s="29" t="s">
        <v>1680</v>
      </c>
      <c r="H420" s="52" t="s">
        <v>1472</v>
      </c>
      <c r="I420" s="53" t="s">
        <v>38</v>
      </c>
      <c r="J420" s="52" t="s">
        <v>183</v>
      </c>
      <c r="K420" s="13">
        <v>9999000</v>
      </c>
      <c r="L420" s="21">
        <f>VLOOKUP(E420,[1]Sheet1!$B$3:$G$770,6,FALSE)</f>
        <v>9471000</v>
      </c>
      <c r="M420" s="8">
        <v>44180</v>
      </c>
      <c r="N420" s="8">
        <v>45274</v>
      </c>
      <c r="O420" s="8" t="s">
        <v>1685</v>
      </c>
      <c r="P420" s="11" t="s">
        <v>1686</v>
      </c>
      <c r="Q420" s="18" t="s">
        <v>1687</v>
      </c>
      <c r="R420" s="6" t="s">
        <v>1676</v>
      </c>
      <c r="S420" s="24" t="s">
        <v>1677</v>
      </c>
    </row>
    <row r="421" spans="1:19" ht="21" customHeight="1" x14ac:dyDescent="0.2">
      <c r="A421" s="27" t="s">
        <v>646</v>
      </c>
      <c r="B421" s="51" t="s">
        <v>1678</v>
      </c>
      <c r="C421" s="5" t="s">
        <v>954</v>
      </c>
      <c r="D421" s="7">
        <v>94230</v>
      </c>
      <c r="E421" s="9">
        <v>1000019122</v>
      </c>
      <c r="F421" s="6" t="s">
        <v>1688</v>
      </c>
      <c r="G421" s="29" t="s">
        <v>1522</v>
      </c>
      <c r="H421" s="52" t="s">
        <v>1472</v>
      </c>
      <c r="I421" s="53" t="s">
        <v>38</v>
      </c>
      <c r="J421" s="52" t="s">
        <v>183</v>
      </c>
      <c r="K421" s="13">
        <v>9999000</v>
      </c>
      <c r="L421" s="21">
        <f>VLOOKUP(E421,[1]Sheet1!$B$3:$G$770,6,FALSE)</f>
        <v>9999000</v>
      </c>
      <c r="M421" s="8">
        <v>44180</v>
      </c>
      <c r="N421" s="8">
        <v>45274</v>
      </c>
      <c r="O421" s="8" t="s">
        <v>1689</v>
      </c>
      <c r="P421" s="11" t="s">
        <v>1690</v>
      </c>
      <c r="Q421" s="18" t="s">
        <v>1691</v>
      </c>
      <c r="R421" s="6" t="s">
        <v>1676</v>
      </c>
      <c r="S421" s="24" t="s">
        <v>1677</v>
      </c>
    </row>
    <row r="422" spans="1:19" ht="21" customHeight="1" x14ac:dyDescent="0.2">
      <c r="A422" s="27" t="s">
        <v>646</v>
      </c>
      <c r="B422" s="51" t="s">
        <v>1692</v>
      </c>
      <c r="C422" s="5" t="s">
        <v>648</v>
      </c>
      <c r="D422" s="7">
        <v>91115</v>
      </c>
      <c r="E422" s="9">
        <v>1000023748</v>
      </c>
      <c r="F422" s="6" t="s">
        <v>1550</v>
      </c>
      <c r="G422" s="29" t="s">
        <v>1551</v>
      </c>
      <c r="H422" s="52" t="s">
        <v>1693</v>
      </c>
      <c r="I422" s="53" t="s">
        <v>26</v>
      </c>
      <c r="J422" s="52" t="s">
        <v>27</v>
      </c>
      <c r="K422" s="13">
        <v>40000000</v>
      </c>
      <c r="L422" s="21">
        <f>VLOOKUP(E422,[1]Sheet1!$B$3:$G$770,6,FALSE)</f>
        <v>37162516.640000001</v>
      </c>
      <c r="M422" s="8">
        <v>44593</v>
      </c>
      <c r="N422" s="8">
        <v>46418</v>
      </c>
      <c r="O422" s="38" t="s">
        <v>1694</v>
      </c>
      <c r="P422" s="11" t="s">
        <v>1695</v>
      </c>
      <c r="Q422" s="18" t="s">
        <v>1696</v>
      </c>
      <c r="R422" s="6" t="s">
        <v>1676</v>
      </c>
      <c r="S422" s="24" t="s">
        <v>1677</v>
      </c>
    </row>
    <row r="423" spans="1:19" ht="21" customHeight="1" x14ac:dyDescent="0.2">
      <c r="A423" s="27" t="s">
        <v>646</v>
      </c>
      <c r="B423" s="51" t="s">
        <v>1697</v>
      </c>
      <c r="C423" s="5" t="s">
        <v>648</v>
      </c>
      <c r="D423" s="7">
        <v>91115</v>
      </c>
      <c r="E423" s="9">
        <v>1000023749</v>
      </c>
      <c r="F423" s="6" t="s">
        <v>1698</v>
      </c>
      <c r="G423" s="29" t="s">
        <v>1537</v>
      </c>
      <c r="H423" s="52" t="s">
        <v>1693</v>
      </c>
      <c r="I423" s="53" t="s">
        <v>26</v>
      </c>
      <c r="J423" s="52" t="s">
        <v>27</v>
      </c>
      <c r="K423" s="13">
        <v>8500000</v>
      </c>
      <c r="L423" s="21">
        <f>VLOOKUP(E423,[1]Sheet1!$B$3:$G$770,6,FALSE)</f>
        <v>8459260.0800000001</v>
      </c>
      <c r="M423" s="8">
        <v>44593</v>
      </c>
      <c r="N423" s="8">
        <v>46418</v>
      </c>
      <c r="O423" s="38" t="s">
        <v>1699</v>
      </c>
      <c r="P423" s="11" t="s">
        <v>1700</v>
      </c>
      <c r="Q423" s="18" t="s">
        <v>1701</v>
      </c>
      <c r="R423" s="6" t="s">
        <v>1676</v>
      </c>
      <c r="S423" s="24" t="s">
        <v>1677</v>
      </c>
    </row>
    <row r="424" spans="1:19" ht="21" customHeight="1" x14ac:dyDescent="0.2">
      <c r="A424" s="27" t="s">
        <v>646</v>
      </c>
      <c r="B424" s="51" t="s">
        <v>1702</v>
      </c>
      <c r="C424" s="5" t="s">
        <v>648</v>
      </c>
      <c r="D424" s="7">
        <v>91115</v>
      </c>
      <c r="E424" s="9">
        <v>1000023750</v>
      </c>
      <c r="F424" s="6" t="s">
        <v>1550</v>
      </c>
      <c r="G424" s="29" t="s">
        <v>1551</v>
      </c>
      <c r="H424" s="52" t="s">
        <v>1693</v>
      </c>
      <c r="I424" s="53" t="s">
        <v>26</v>
      </c>
      <c r="J424" s="52" t="s">
        <v>27</v>
      </c>
      <c r="K424" s="13">
        <v>8500000</v>
      </c>
      <c r="L424" s="21">
        <f>VLOOKUP(E424,[1]Sheet1!$B$3:$G$770,6,FALSE)</f>
        <v>8500000</v>
      </c>
      <c r="M424" s="8">
        <v>44593</v>
      </c>
      <c r="N424" s="8">
        <v>46418</v>
      </c>
      <c r="O424" s="38" t="s">
        <v>1694</v>
      </c>
      <c r="P424" s="11" t="s">
        <v>1695</v>
      </c>
      <c r="Q424" s="18" t="s">
        <v>1696</v>
      </c>
      <c r="R424" s="6" t="s">
        <v>1676</v>
      </c>
      <c r="S424" s="24" t="s">
        <v>1677</v>
      </c>
    </row>
    <row r="425" spans="1:19" ht="21" customHeight="1" x14ac:dyDescent="0.2">
      <c r="A425" s="27" t="s">
        <v>231</v>
      </c>
      <c r="B425" s="51" t="s">
        <v>232</v>
      </c>
      <c r="C425" s="5" t="s">
        <v>132</v>
      </c>
      <c r="D425" s="7">
        <v>68282</v>
      </c>
      <c r="E425" s="9">
        <v>1000012546</v>
      </c>
      <c r="F425" s="6" t="s">
        <v>233</v>
      </c>
      <c r="G425" s="29" t="s">
        <v>234</v>
      </c>
      <c r="H425" s="52" t="s">
        <v>160</v>
      </c>
      <c r="I425" s="53" t="s">
        <v>38</v>
      </c>
      <c r="J425" s="52" t="s">
        <v>27</v>
      </c>
      <c r="K425" s="13">
        <v>1000000</v>
      </c>
      <c r="L425" s="21">
        <f>VLOOKUP(E425,[1]Sheet1!$B$3:$G$770,6,FALSE)</f>
        <v>259286.5</v>
      </c>
      <c r="M425" s="8">
        <v>43435</v>
      </c>
      <c r="N425" s="8">
        <v>44895</v>
      </c>
      <c r="O425" s="8" t="s">
        <v>235</v>
      </c>
      <c r="P425" s="11" t="s">
        <v>236</v>
      </c>
      <c r="Q425" s="18" t="s">
        <v>237</v>
      </c>
      <c r="R425" s="6" t="s">
        <v>238</v>
      </c>
      <c r="S425" s="24" t="s">
        <v>239</v>
      </c>
    </row>
    <row r="426" spans="1:19" ht="21" customHeight="1" x14ac:dyDescent="0.2">
      <c r="A426" s="27" t="s">
        <v>231</v>
      </c>
      <c r="B426" s="51" t="s">
        <v>339</v>
      </c>
      <c r="C426" s="5" t="s">
        <v>132</v>
      </c>
      <c r="D426" s="7">
        <v>89200</v>
      </c>
      <c r="E426" s="9">
        <v>1000006367</v>
      </c>
      <c r="F426" s="6" t="s">
        <v>340</v>
      </c>
      <c r="G426" s="29" t="s">
        <v>341</v>
      </c>
      <c r="H426" s="52" t="s">
        <v>342</v>
      </c>
      <c r="I426" s="53" t="s">
        <v>26</v>
      </c>
      <c r="J426" s="52" t="s">
        <v>27</v>
      </c>
      <c r="K426" s="13">
        <v>1200000</v>
      </c>
      <c r="L426" s="21">
        <f>VLOOKUP(E426,[1]Sheet1!$B$3:$G$770,6,FALSE)</f>
        <v>197493.18</v>
      </c>
      <c r="M426" s="8">
        <v>42917</v>
      </c>
      <c r="N426" s="8">
        <v>44834</v>
      </c>
      <c r="O426" s="8" t="s">
        <v>343</v>
      </c>
      <c r="P426" s="8" t="s">
        <v>344</v>
      </c>
      <c r="Q426" s="18" t="s">
        <v>345</v>
      </c>
      <c r="R426" s="6" t="s">
        <v>287</v>
      </c>
      <c r="S426" s="24" t="s">
        <v>288</v>
      </c>
    </row>
    <row r="427" spans="1:19" ht="21" customHeight="1" x14ac:dyDescent="0.2">
      <c r="A427" s="27" t="s">
        <v>231</v>
      </c>
      <c r="B427" s="51" t="s">
        <v>870</v>
      </c>
      <c r="C427" s="5" t="s">
        <v>132</v>
      </c>
      <c r="D427" s="7" t="s">
        <v>871</v>
      </c>
      <c r="E427" s="9">
        <v>1000007368</v>
      </c>
      <c r="F427" s="6" t="s">
        <v>872</v>
      </c>
      <c r="G427" s="31" t="s">
        <v>234</v>
      </c>
      <c r="H427" s="52" t="s">
        <v>793</v>
      </c>
      <c r="I427" s="53" t="s">
        <v>26</v>
      </c>
      <c r="J427" s="52" t="s">
        <v>27</v>
      </c>
      <c r="K427" s="13">
        <v>1800000</v>
      </c>
      <c r="L427" s="21">
        <f>VLOOKUP(E427,[1]Sheet1!$B$3:$G$770,6,FALSE)</f>
        <v>136707.99</v>
      </c>
      <c r="M427" s="8">
        <v>42887</v>
      </c>
      <c r="N427" s="8">
        <v>44712</v>
      </c>
      <c r="O427" s="8" t="s">
        <v>873</v>
      </c>
      <c r="P427" s="11" t="s">
        <v>874</v>
      </c>
      <c r="Q427" s="18" t="s">
        <v>875</v>
      </c>
      <c r="R427" s="6" t="s">
        <v>862</v>
      </c>
      <c r="S427" s="24" t="s">
        <v>855</v>
      </c>
    </row>
    <row r="428" spans="1:19" ht="21" customHeight="1" x14ac:dyDescent="0.2">
      <c r="A428" s="27" t="s">
        <v>231</v>
      </c>
      <c r="B428" s="45" t="s">
        <v>876</v>
      </c>
      <c r="C428" s="12" t="s">
        <v>132</v>
      </c>
      <c r="D428" s="15">
        <v>61001</v>
      </c>
      <c r="E428" s="17">
        <v>1000024574</v>
      </c>
      <c r="F428" s="17" t="s">
        <v>877</v>
      </c>
      <c r="G428" s="30" t="s">
        <v>878</v>
      </c>
      <c r="H428" s="54" t="s">
        <v>793</v>
      </c>
      <c r="I428" s="55" t="s">
        <v>38</v>
      </c>
      <c r="J428" s="54" t="s">
        <v>27</v>
      </c>
      <c r="K428" s="34">
        <v>3000000</v>
      </c>
      <c r="L428" s="21">
        <f>VLOOKUP(E428,[1]Sheet1!$B$3:$G$770,6,FALSE)</f>
        <v>3000000</v>
      </c>
      <c r="M428" s="16">
        <v>44645</v>
      </c>
      <c r="N428" s="16">
        <v>46470</v>
      </c>
      <c r="O428" s="16" t="s">
        <v>879</v>
      </c>
      <c r="P428" s="11" t="s">
        <v>880</v>
      </c>
      <c r="Q428" s="18" t="s">
        <v>881</v>
      </c>
      <c r="R428" s="14" t="s">
        <v>882</v>
      </c>
      <c r="S428" s="25" t="s">
        <v>883</v>
      </c>
    </row>
    <row r="429" spans="1:19" ht="21" customHeight="1" x14ac:dyDescent="0.2">
      <c r="A429" s="27" t="s">
        <v>231</v>
      </c>
      <c r="B429" s="45" t="s">
        <v>980</v>
      </c>
      <c r="C429" s="12" t="s">
        <v>132</v>
      </c>
      <c r="D429" s="15" t="s">
        <v>981</v>
      </c>
      <c r="E429" s="17">
        <v>1000016611</v>
      </c>
      <c r="F429" s="14" t="s">
        <v>982</v>
      </c>
      <c r="G429" s="32" t="s">
        <v>134</v>
      </c>
      <c r="H429" s="54" t="s">
        <v>793</v>
      </c>
      <c r="I429" s="55" t="s">
        <v>26</v>
      </c>
      <c r="J429" s="54" t="s">
        <v>27</v>
      </c>
      <c r="K429" s="13">
        <v>875000</v>
      </c>
      <c r="L429" s="21">
        <f>VLOOKUP(E429,[1]Sheet1!$B$3:$G$770,6,FALSE)</f>
        <v>210000</v>
      </c>
      <c r="M429" s="16">
        <v>43831</v>
      </c>
      <c r="N429" s="16">
        <v>44926</v>
      </c>
      <c r="O429" s="16" t="s">
        <v>983</v>
      </c>
      <c r="P429" s="11" t="s">
        <v>984</v>
      </c>
      <c r="Q429" s="18" t="s">
        <v>137</v>
      </c>
      <c r="R429" s="14" t="s">
        <v>985</v>
      </c>
      <c r="S429" s="24" t="s">
        <v>855</v>
      </c>
    </row>
    <row r="430" spans="1:19" ht="21" customHeight="1" x14ac:dyDescent="0.2">
      <c r="A430" s="27" t="s">
        <v>20</v>
      </c>
      <c r="B430" s="51" t="s">
        <v>21</v>
      </c>
      <c r="C430" s="5" t="s">
        <v>22</v>
      </c>
      <c r="D430" s="7">
        <v>60300</v>
      </c>
      <c r="E430" s="9">
        <v>1000012907</v>
      </c>
      <c r="F430" s="6" t="s">
        <v>23</v>
      </c>
      <c r="G430" s="29" t="s">
        <v>24</v>
      </c>
      <c r="H430" s="52" t="s">
        <v>25</v>
      </c>
      <c r="I430" s="53" t="s">
        <v>26</v>
      </c>
      <c r="J430" s="52" t="s">
        <v>27</v>
      </c>
      <c r="K430" s="13">
        <v>700000</v>
      </c>
      <c r="L430" s="21">
        <f>VLOOKUP(E430,[1]Sheet1!$B$3:$G$770,6,FALSE)</f>
        <v>127731.2</v>
      </c>
      <c r="M430" s="8">
        <v>43454</v>
      </c>
      <c r="N430" s="8">
        <v>45291</v>
      </c>
      <c r="O430" s="8" t="s">
        <v>28</v>
      </c>
      <c r="P430" s="11" t="s">
        <v>29</v>
      </c>
      <c r="Q430" s="18" t="s">
        <v>30</v>
      </c>
      <c r="R430" s="6" t="s">
        <v>31</v>
      </c>
      <c r="S430" s="24" t="s">
        <v>32</v>
      </c>
    </row>
    <row r="431" spans="1:19" ht="21" customHeight="1" x14ac:dyDescent="0.2">
      <c r="A431" s="27" t="s">
        <v>20</v>
      </c>
      <c r="B431" s="51" t="s">
        <v>49</v>
      </c>
      <c r="C431" s="5" t="s">
        <v>22</v>
      </c>
      <c r="D431" s="7">
        <v>81151</v>
      </c>
      <c r="E431" s="9">
        <v>1000017702</v>
      </c>
      <c r="F431" s="6" t="s">
        <v>50</v>
      </c>
      <c r="G431" s="29" t="s">
        <v>51</v>
      </c>
      <c r="H431" s="52" t="s">
        <v>52</v>
      </c>
      <c r="I431" s="53" t="s">
        <v>26</v>
      </c>
      <c r="J431" s="52" t="s">
        <v>27</v>
      </c>
      <c r="K431" s="13">
        <v>5000000</v>
      </c>
      <c r="L431" s="21">
        <f>VLOOKUP(E431,[1]Sheet1!$B$3:$G$770,6,FALSE)</f>
        <v>3033204.99</v>
      </c>
      <c r="M431" s="8">
        <v>43952</v>
      </c>
      <c r="N431" s="8">
        <v>44681</v>
      </c>
      <c r="O431" s="8" t="s">
        <v>53</v>
      </c>
      <c r="P431" s="11" t="s">
        <v>54</v>
      </c>
      <c r="Q431" s="18" t="s">
        <v>55</v>
      </c>
      <c r="R431" s="6" t="s">
        <v>31</v>
      </c>
      <c r="S431" s="24" t="s">
        <v>32</v>
      </c>
    </row>
    <row r="432" spans="1:19" ht="21" customHeight="1" x14ac:dyDescent="0.2">
      <c r="A432" s="27" t="s">
        <v>20</v>
      </c>
      <c r="B432" s="51" t="s">
        <v>49</v>
      </c>
      <c r="C432" s="5" t="s">
        <v>22</v>
      </c>
      <c r="D432" s="7">
        <v>81151</v>
      </c>
      <c r="E432" s="9">
        <v>1000017717</v>
      </c>
      <c r="F432" s="6" t="s">
        <v>50</v>
      </c>
      <c r="G432" s="29" t="s">
        <v>51</v>
      </c>
      <c r="H432" s="52" t="s">
        <v>56</v>
      </c>
      <c r="I432" s="53" t="s">
        <v>26</v>
      </c>
      <c r="J432" s="52" t="s">
        <v>27</v>
      </c>
      <c r="K432" s="13">
        <v>5000000</v>
      </c>
      <c r="L432" s="21">
        <f>VLOOKUP(E432,[1]Sheet1!$B$3:$G$770,6,FALSE)</f>
        <v>4773939.72</v>
      </c>
      <c r="M432" s="8">
        <v>43952</v>
      </c>
      <c r="N432" s="8">
        <v>44681</v>
      </c>
      <c r="O432" s="8" t="s">
        <v>53</v>
      </c>
      <c r="P432" s="11" t="s">
        <v>54</v>
      </c>
      <c r="Q432" s="18" t="s">
        <v>55</v>
      </c>
      <c r="R432" s="6" t="s">
        <v>31</v>
      </c>
      <c r="S432" s="24" t="s">
        <v>32</v>
      </c>
    </row>
    <row r="433" spans="1:19" ht="21" customHeight="1" x14ac:dyDescent="0.2">
      <c r="A433" s="27" t="s">
        <v>20</v>
      </c>
      <c r="B433" s="51" t="s">
        <v>70</v>
      </c>
      <c r="C433" s="5" t="s">
        <v>22</v>
      </c>
      <c r="D433" s="7">
        <v>81802</v>
      </c>
      <c r="E433" s="9">
        <v>1000018263</v>
      </c>
      <c r="F433" s="6" t="s">
        <v>71</v>
      </c>
      <c r="G433" s="29" t="s">
        <v>51</v>
      </c>
      <c r="H433" s="52" t="s">
        <v>52</v>
      </c>
      <c r="I433" s="53" t="s">
        <v>26</v>
      </c>
      <c r="J433" s="52" t="s">
        <v>27</v>
      </c>
      <c r="K433" s="13">
        <v>1800000</v>
      </c>
      <c r="L433" s="21">
        <f>VLOOKUP(E433,[1]Sheet1!$B$3:$G$770,6,FALSE)</f>
        <v>586165.4</v>
      </c>
      <c r="M433" s="8">
        <v>44013</v>
      </c>
      <c r="N433" s="8">
        <v>44742</v>
      </c>
      <c r="O433" s="8" t="s">
        <v>53</v>
      </c>
      <c r="P433" s="11" t="s">
        <v>72</v>
      </c>
      <c r="Q433" s="18" t="s">
        <v>55</v>
      </c>
      <c r="R433" s="6" t="s">
        <v>31</v>
      </c>
      <c r="S433" s="24" t="s">
        <v>32</v>
      </c>
    </row>
    <row r="434" spans="1:19" ht="21" customHeight="1" x14ac:dyDescent="0.2">
      <c r="A434" s="27" t="s">
        <v>20</v>
      </c>
      <c r="B434" s="51" t="s">
        <v>264</v>
      </c>
      <c r="C434" s="5" t="s">
        <v>22</v>
      </c>
      <c r="D434" s="7">
        <v>85010</v>
      </c>
      <c r="E434" s="9">
        <v>1000019248</v>
      </c>
      <c r="F434" s="6" t="s">
        <v>265</v>
      </c>
      <c r="G434" s="29" t="s">
        <v>266</v>
      </c>
      <c r="H434" s="52" t="s">
        <v>267</v>
      </c>
      <c r="I434" s="53" t="s">
        <v>38</v>
      </c>
      <c r="J434" s="52" t="s">
        <v>183</v>
      </c>
      <c r="K434" s="13">
        <v>500000</v>
      </c>
      <c r="L434" s="21">
        <f>VLOOKUP(E434,[1]Sheet1!$B$3:$G$770,6,FALSE)</f>
        <v>411305.3</v>
      </c>
      <c r="M434" s="8">
        <v>44228</v>
      </c>
      <c r="N434" s="8">
        <v>45322</v>
      </c>
      <c r="O434" s="8" t="s">
        <v>268</v>
      </c>
      <c r="P434" s="11" t="s">
        <v>269</v>
      </c>
      <c r="Q434" s="18" t="s">
        <v>270</v>
      </c>
      <c r="R434" s="6" t="s">
        <v>255</v>
      </c>
      <c r="S434" s="24" t="s">
        <v>256</v>
      </c>
    </row>
    <row r="435" spans="1:19" ht="21" customHeight="1" x14ac:dyDescent="0.2">
      <c r="A435" s="27" t="s">
        <v>20</v>
      </c>
      <c r="B435" s="51" t="s">
        <v>264</v>
      </c>
      <c r="C435" s="5" t="s">
        <v>22</v>
      </c>
      <c r="D435" s="7">
        <v>85010</v>
      </c>
      <c r="E435" s="9">
        <v>1000019251</v>
      </c>
      <c r="F435" s="6" t="s">
        <v>271</v>
      </c>
      <c r="G435" s="29" t="s">
        <v>272</v>
      </c>
      <c r="H435" s="52" t="s">
        <v>267</v>
      </c>
      <c r="I435" s="53" t="s">
        <v>38</v>
      </c>
      <c r="J435" s="52" t="s">
        <v>183</v>
      </c>
      <c r="K435" s="13">
        <v>500000</v>
      </c>
      <c r="L435" s="21">
        <f>VLOOKUP(E435,[1]Sheet1!$B$3:$G$770,6,FALSE)</f>
        <v>477141.04</v>
      </c>
      <c r="M435" s="8">
        <v>44075</v>
      </c>
      <c r="N435" s="8">
        <v>45169</v>
      </c>
      <c r="O435" s="8" t="s">
        <v>273</v>
      </c>
      <c r="P435" s="11" t="s">
        <v>274</v>
      </c>
      <c r="Q435" s="18" t="s">
        <v>275</v>
      </c>
      <c r="R435" s="6" t="s">
        <v>255</v>
      </c>
      <c r="S435" s="24" t="s">
        <v>256</v>
      </c>
    </row>
    <row r="436" spans="1:19" ht="21" customHeight="1" x14ac:dyDescent="0.2">
      <c r="A436" s="27" t="s">
        <v>20</v>
      </c>
      <c r="B436" s="51" t="s">
        <v>264</v>
      </c>
      <c r="C436" s="5" t="s">
        <v>22</v>
      </c>
      <c r="D436" s="7">
        <v>85010</v>
      </c>
      <c r="E436" s="9">
        <v>1000019252</v>
      </c>
      <c r="F436" s="6" t="s">
        <v>276</v>
      </c>
      <c r="G436" s="29" t="s">
        <v>277</v>
      </c>
      <c r="H436" s="52" t="s">
        <v>267</v>
      </c>
      <c r="I436" s="53" t="s">
        <v>38</v>
      </c>
      <c r="J436" s="52" t="s">
        <v>183</v>
      </c>
      <c r="K436" s="13">
        <v>500000</v>
      </c>
      <c r="L436" s="21">
        <f>VLOOKUP(E436,[1]Sheet1!$B$3:$G$770,6,FALSE)</f>
        <v>490897</v>
      </c>
      <c r="M436" s="8">
        <v>44105</v>
      </c>
      <c r="N436" s="8">
        <v>45169</v>
      </c>
      <c r="O436" s="8" t="s">
        <v>278</v>
      </c>
      <c r="P436" s="11" t="s">
        <v>279</v>
      </c>
      <c r="Q436" s="18" t="s">
        <v>280</v>
      </c>
      <c r="R436" s="6" t="s">
        <v>255</v>
      </c>
      <c r="S436" s="24" t="s">
        <v>256</v>
      </c>
    </row>
    <row r="437" spans="1:19" ht="21" customHeight="1" x14ac:dyDescent="0.2">
      <c r="A437" s="27" t="s">
        <v>20</v>
      </c>
      <c r="B437" s="51" t="s">
        <v>21</v>
      </c>
      <c r="C437" s="5" t="s">
        <v>22</v>
      </c>
      <c r="D437" s="7">
        <v>60300</v>
      </c>
      <c r="E437" s="9">
        <v>1000012906</v>
      </c>
      <c r="F437" s="6" t="s">
        <v>289</v>
      </c>
      <c r="G437" s="29" t="s">
        <v>290</v>
      </c>
      <c r="H437" s="52" t="s">
        <v>25</v>
      </c>
      <c r="I437" s="53" t="s">
        <v>26</v>
      </c>
      <c r="J437" s="52" t="s">
        <v>27</v>
      </c>
      <c r="K437" s="13">
        <v>300000</v>
      </c>
      <c r="L437" s="21">
        <f>VLOOKUP(E437,[1]Sheet1!$B$3:$G$770,6,FALSE)</f>
        <v>177728.4</v>
      </c>
      <c r="M437" s="8">
        <v>43454</v>
      </c>
      <c r="N437" s="8">
        <v>45291</v>
      </c>
      <c r="O437" s="8" t="s">
        <v>291</v>
      </c>
      <c r="P437" s="11" t="s">
        <v>292</v>
      </c>
      <c r="Q437" s="1" t="s">
        <v>293</v>
      </c>
      <c r="R437" s="6" t="s">
        <v>287</v>
      </c>
      <c r="S437" s="24" t="s">
        <v>288</v>
      </c>
    </row>
    <row r="438" spans="1:19" ht="21" customHeight="1" x14ac:dyDescent="0.2">
      <c r="A438" s="27" t="s">
        <v>20</v>
      </c>
      <c r="B438" s="51" t="s">
        <v>21</v>
      </c>
      <c r="C438" s="5" t="s">
        <v>22</v>
      </c>
      <c r="D438" s="7">
        <v>60300</v>
      </c>
      <c r="E438" s="9">
        <v>1000012909</v>
      </c>
      <c r="F438" s="6" t="s">
        <v>294</v>
      </c>
      <c r="G438" s="29" t="s">
        <v>283</v>
      </c>
      <c r="H438" s="52" t="s">
        <v>25</v>
      </c>
      <c r="I438" s="53" t="s">
        <v>26</v>
      </c>
      <c r="J438" s="52" t="s">
        <v>27</v>
      </c>
      <c r="K438" s="13">
        <v>1000000</v>
      </c>
      <c r="L438" s="21">
        <f>VLOOKUP(E438,[1]Sheet1!$B$3:$G$770,6,FALSE)</f>
        <v>551720.62</v>
      </c>
      <c r="M438" s="8">
        <v>43454</v>
      </c>
      <c r="N438" s="8">
        <v>45291</v>
      </c>
      <c r="O438" s="8" t="s">
        <v>284</v>
      </c>
      <c r="P438" s="11" t="s">
        <v>285</v>
      </c>
      <c r="Q438" s="18" t="s">
        <v>286</v>
      </c>
      <c r="R438" s="6" t="s">
        <v>287</v>
      </c>
      <c r="S438" s="24" t="s">
        <v>288</v>
      </c>
    </row>
    <row r="439" spans="1:19" ht="21" customHeight="1" x14ac:dyDescent="0.2">
      <c r="A439" s="27" t="s">
        <v>20</v>
      </c>
      <c r="B439" s="51" t="s">
        <v>670</v>
      </c>
      <c r="C439" s="5" t="s">
        <v>132</v>
      </c>
      <c r="D439" s="7">
        <v>82805</v>
      </c>
      <c r="E439" s="9">
        <v>1000016142</v>
      </c>
      <c r="F439" s="6" t="s">
        <v>658</v>
      </c>
      <c r="G439" s="29" t="s">
        <v>659</v>
      </c>
      <c r="H439" s="52" t="s">
        <v>37</v>
      </c>
      <c r="I439" s="53" t="s">
        <v>38</v>
      </c>
      <c r="J439" s="52" t="s">
        <v>27</v>
      </c>
      <c r="K439" s="13">
        <v>3000000</v>
      </c>
      <c r="L439" s="21">
        <f>VLOOKUP(E439,[1]Sheet1!$B$3:$G$770,6,FALSE)</f>
        <v>1356006.13</v>
      </c>
      <c r="M439" s="8">
        <v>43739</v>
      </c>
      <c r="N439" s="8">
        <v>44834</v>
      </c>
      <c r="O439" s="8" t="s">
        <v>660</v>
      </c>
      <c r="P439" s="11" t="s">
        <v>661</v>
      </c>
      <c r="Q439" s="18" t="s">
        <v>662</v>
      </c>
      <c r="R439" s="6" t="s">
        <v>663</v>
      </c>
      <c r="S439" s="24" t="s">
        <v>664</v>
      </c>
    </row>
    <row r="440" spans="1:19" ht="21" customHeight="1" x14ac:dyDescent="0.2">
      <c r="A440" s="27" t="s">
        <v>20</v>
      </c>
      <c r="B440" s="51" t="s">
        <v>670</v>
      </c>
      <c r="C440" s="5" t="s">
        <v>132</v>
      </c>
      <c r="D440" s="7">
        <v>82805</v>
      </c>
      <c r="E440" s="9">
        <v>1000016155</v>
      </c>
      <c r="F440" s="6" t="s">
        <v>665</v>
      </c>
      <c r="G440" s="29" t="s">
        <v>666</v>
      </c>
      <c r="H440" s="52" t="s">
        <v>37</v>
      </c>
      <c r="I440" s="53" t="s">
        <v>38</v>
      </c>
      <c r="J440" s="52" t="s">
        <v>27</v>
      </c>
      <c r="K440" s="13">
        <v>1000000</v>
      </c>
      <c r="L440" s="21">
        <f>VLOOKUP(E440,[1]Sheet1!$B$3:$G$770,6,FALSE)</f>
        <v>336832.43</v>
      </c>
      <c r="M440" s="8">
        <v>43739</v>
      </c>
      <c r="N440" s="8">
        <v>44834</v>
      </c>
      <c r="O440" s="8" t="s">
        <v>667</v>
      </c>
      <c r="P440" s="11" t="s">
        <v>668</v>
      </c>
      <c r="Q440" s="18" t="s">
        <v>669</v>
      </c>
      <c r="R440" s="6" t="s">
        <v>663</v>
      </c>
      <c r="S440" s="24" t="s">
        <v>664</v>
      </c>
    </row>
    <row r="441" spans="1:19" ht="21" customHeight="1" x14ac:dyDescent="0.2">
      <c r="A441" s="27" t="s">
        <v>20</v>
      </c>
      <c r="B441" s="51" t="s">
        <v>863</v>
      </c>
      <c r="C441" s="5" t="s">
        <v>22</v>
      </c>
      <c r="D441" s="7">
        <v>82100</v>
      </c>
      <c r="E441" s="9">
        <v>1000019014</v>
      </c>
      <c r="F441" s="6" t="s">
        <v>864</v>
      </c>
      <c r="G441" s="31" t="s">
        <v>51</v>
      </c>
      <c r="H441" s="52" t="s">
        <v>793</v>
      </c>
      <c r="I441" s="53" t="s">
        <v>38</v>
      </c>
      <c r="J441" s="52" t="s">
        <v>27</v>
      </c>
      <c r="K441" s="13">
        <v>9500000</v>
      </c>
      <c r="L441" s="21">
        <f>VLOOKUP(E441,[1]Sheet1!$B$3:$G$770,6,FALSE)</f>
        <v>0.01</v>
      </c>
      <c r="M441" s="8">
        <v>44075</v>
      </c>
      <c r="N441" s="8">
        <v>45900</v>
      </c>
      <c r="O441" s="8" t="s">
        <v>865</v>
      </c>
      <c r="P441" s="11" t="s">
        <v>866</v>
      </c>
      <c r="Q441" s="18" t="s">
        <v>867</v>
      </c>
      <c r="R441" s="6" t="s">
        <v>862</v>
      </c>
      <c r="S441" s="24" t="s">
        <v>855</v>
      </c>
    </row>
    <row r="442" spans="1:19" ht="21" customHeight="1" x14ac:dyDescent="0.2">
      <c r="A442" s="27" t="s">
        <v>20</v>
      </c>
      <c r="B442" s="51" t="s">
        <v>863</v>
      </c>
      <c r="C442" s="5" t="s">
        <v>22</v>
      </c>
      <c r="D442" s="7">
        <v>82100</v>
      </c>
      <c r="E442" s="9">
        <v>1000019015</v>
      </c>
      <c r="F442" s="6" t="s">
        <v>271</v>
      </c>
      <c r="G442" s="31" t="s">
        <v>272</v>
      </c>
      <c r="H442" s="52" t="s">
        <v>793</v>
      </c>
      <c r="I442" s="53" t="s">
        <v>38</v>
      </c>
      <c r="J442" s="52" t="s">
        <v>27</v>
      </c>
      <c r="K442" s="13">
        <v>9500000</v>
      </c>
      <c r="L442" s="21">
        <f>VLOOKUP(E442,[1]Sheet1!$B$3:$G$770,6,FALSE)</f>
        <v>0.01</v>
      </c>
      <c r="M442" s="8">
        <v>44075</v>
      </c>
      <c r="N442" s="8">
        <v>45900</v>
      </c>
      <c r="O442" s="8" t="s">
        <v>273</v>
      </c>
      <c r="P442" s="11" t="s">
        <v>868</v>
      </c>
      <c r="Q442" s="18" t="s">
        <v>869</v>
      </c>
      <c r="R442" s="6" t="s">
        <v>862</v>
      </c>
      <c r="S442" s="24" t="s">
        <v>855</v>
      </c>
    </row>
    <row r="443" spans="1:19" ht="21" customHeight="1" x14ac:dyDescent="0.2">
      <c r="A443" s="27" t="s">
        <v>20</v>
      </c>
      <c r="B443" s="51" t="s">
        <v>1282</v>
      </c>
      <c r="C443" s="5" t="s">
        <v>22</v>
      </c>
      <c r="D443" s="7">
        <v>81820</v>
      </c>
      <c r="E443" s="9">
        <v>1000024884</v>
      </c>
      <c r="F443" s="6" t="s">
        <v>1283</v>
      </c>
      <c r="G443" s="29" t="s">
        <v>24</v>
      </c>
      <c r="H443" s="56" t="s">
        <v>25</v>
      </c>
      <c r="I443" s="53" t="s">
        <v>26</v>
      </c>
      <c r="J443" s="52" t="s">
        <v>27</v>
      </c>
      <c r="K443" s="13">
        <v>120000</v>
      </c>
      <c r="L443" s="21">
        <f>VLOOKUP(E443,[1]Sheet1!$B$3:$G$770,6,FALSE)</f>
        <v>120000</v>
      </c>
      <c r="M443" s="8">
        <v>44682</v>
      </c>
      <c r="N443" s="8">
        <v>45412</v>
      </c>
      <c r="O443" s="6" t="s">
        <v>1284</v>
      </c>
      <c r="P443" s="6" t="s">
        <v>1285</v>
      </c>
      <c r="Q443" s="18" t="s">
        <v>1286</v>
      </c>
      <c r="R443" s="6" t="s">
        <v>287</v>
      </c>
      <c r="S443" s="24" t="s">
        <v>288</v>
      </c>
    </row>
    <row r="444" spans="1:19" ht="21" customHeight="1" x14ac:dyDescent="0.2">
      <c r="A444" s="27" t="s">
        <v>20</v>
      </c>
      <c r="B444" s="51" t="s">
        <v>1287</v>
      </c>
      <c r="C444" s="5" t="s">
        <v>22</v>
      </c>
      <c r="D444" s="7">
        <v>81820</v>
      </c>
      <c r="E444" s="9">
        <v>1000025022</v>
      </c>
      <c r="F444" s="6" t="s">
        <v>1288</v>
      </c>
      <c r="G444" s="29" t="s">
        <v>283</v>
      </c>
      <c r="H444" s="56" t="s">
        <v>25</v>
      </c>
      <c r="I444" s="53" t="s">
        <v>26</v>
      </c>
      <c r="J444" s="52" t="s">
        <v>27</v>
      </c>
      <c r="K444" s="13">
        <v>305000</v>
      </c>
      <c r="L444" s="21">
        <f>VLOOKUP(E444,[1]Sheet1!$B$3:$G$770,6,FALSE)</f>
        <v>305000</v>
      </c>
      <c r="M444" s="8">
        <v>44682</v>
      </c>
      <c r="N444" s="8">
        <v>45412</v>
      </c>
      <c r="O444" s="6" t="s">
        <v>284</v>
      </c>
      <c r="P444" s="6" t="s">
        <v>1289</v>
      </c>
      <c r="Q444" s="18" t="s">
        <v>1290</v>
      </c>
      <c r="R444" s="6" t="s">
        <v>287</v>
      </c>
      <c r="S444" s="24" t="s">
        <v>288</v>
      </c>
    </row>
    <row r="445" spans="1:19" ht="21" customHeight="1" x14ac:dyDescent="0.2">
      <c r="A445" s="27" t="s">
        <v>20</v>
      </c>
      <c r="B445" s="51" t="s">
        <v>1291</v>
      </c>
      <c r="C445" s="5" t="s">
        <v>22</v>
      </c>
      <c r="D445" s="7">
        <v>81820</v>
      </c>
      <c r="E445" s="9">
        <v>1000025023</v>
      </c>
      <c r="F445" s="6" t="s">
        <v>1292</v>
      </c>
      <c r="G445" s="29" t="s">
        <v>708</v>
      </c>
      <c r="H445" s="56" t="s">
        <v>25</v>
      </c>
      <c r="I445" s="53" t="s">
        <v>26</v>
      </c>
      <c r="J445" s="52" t="s">
        <v>27</v>
      </c>
      <c r="K445" s="13">
        <v>380000</v>
      </c>
      <c r="L445" s="21">
        <f>VLOOKUP(E445,[1]Sheet1!$B$3:$G$770,6,FALSE)</f>
        <v>380000</v>
      </c>
      <c r="M445" s="8">
        <v>44682</v>
      </c>
      <c r="N445" s="8">
        <v>45412</v>
      </c>
      <c r="O445" s="6" t="s">
        <v>1293</v>
      </c>
      <c r="P445" s="6" t="s">
        <v>1294</v>
      </c>
      <c r="Q445" s="18" t="s">
        <v>1295</v>
      </c>
      <c r="R445" s="6" t="s">
        <v>287</v>
      </c>
      <c r="S445" s="24" t="s">
        <v>288</v>
      </c>
    </row>
    <row r="446" spans="1:19" ht="21" customHeight="1" x14ac:dyDescent="0.2">
      <c r="A446" s="27" t="s">
        <v>20</v>
      </c>
      <c r="B446" s="51" t="s">
        <v>2305</v>
      </c>
      <c r="C446" s="5" t="s">
        <v>22</v>
      </c>
      <c r="D446" s="7">
        <v>82860</v>
      </c>
      <c r="E446" s="9">
        <v>1000016850</v>
      </c>
      <c r="F446" s="6" t="s">
        <v>271</v>
      </c>
      <c r="G446" s="29" t="s">
        <v>2306</v>
      </c>
      <c r="H446" s="52" t="s">
        <v>2106</v>
      </c>
      <c r="I446" s="53" t="s">
        <v>26</v>
      </c>
      <c r="J446" s="52" t="s">
        <v>27</v>
      </c>
      <c r="K446" s="13">
        <v>350000</v>
      </c>
      <c r="L446" s="21">
        <f>VLOOKUP(E446,[1]Sheet1!$B$3:$G$770,6,FALSE)</f>
        <v>326995.46000000002</v>
      </c>
      <c r="M446" s="8">
        <v>43831</v>
      </c>
      <c r="N446" s="8">
        <v>44926</v>
      </c>
      <c r="O446" s="8" t="s">
        <v>273</v>
      </c>
      <c r="P446" s="8" t="s">
        <v>274</v>
      </c>
      <c r="Q446" s="18" t="s">
        <v>275</v>
      </c>
      <c r="R446" s="6" t="s">
        <v>2153</v>
      </c>
      <c r="S446" s="24" t="s">
        <v>2161</v>
      </c>
    </row>
    <row r="447" spans="1:19" ht="21" customHeight="1" x14ac:dyDescent="0.2">
      <c r="A447" s="27" t="s">
        <v>79</v>
      </c>
      <c r="B447" s="51" t="s">
        <v>80</v>
      </c>
      <c r="C447" s="5" t="s">
        <v>22</v>
      </c>
      <c r="D447" s="7">
        <v>70617</v>
      </c>
      <c r="E447" s="9">
        <v>1000010195</v>
      </c>
      <c r="F447" s="6" t="s">
        <v>81</v>
      </c>
      <c r="G447" s="29" t="s">
        <v>82</v>
      </c>
      <c r="H447" s="52" t="s">
        <v>83</v>
      </c>
      <c r="I447" s="53" t="s">
        <v>38</v>
      </c>
      <c r="J447" s="52" t="s">
        <v>27</v>
      </c>
      <c r="K447" s="13">
        <v>1650000</v>
      </c>
      <c r="L447" s="21">
        <f>VLOOKUP(E447,[1]Sheet1!$B$3:$G$770,6,FALSE)</f>
        <v>1100808.21</v>
      </c>
      <c r="M447" s="8">
        <v>43252</v>
      </c>
      <c r="N447" s="8">
        <v>45808</v>
      </c>
      <c r="O447" s="8" t="s">
        <v>84</v>
      </c>
      <c r="P447" s="8" t="s">
        <v>85</v>
      </c>
      <c r="Q447" s="18" t="s">
        <v>86</v>
      </c>
      <c r="R447" s="6" t="s">
        <v>87</v>
      </c>
      <c r="S447" s="24" t="s">
        <v>88</v>
      </c>
    </row>
    <row r="448" spans="1:19" ht="21" customHeight="1" x14ac:dyDescent="0.2">
      <c r="A448" s="27" t="s">
        <v>79</v>
      </c>
      <c r="B448" s="51" t="s">
        <v>303</v>
      </c>
      <c r="C448" s="5" t="s">
        <v>22</v>
      </c>
      <c r="D448" s="7">
        <v>70900</v>
      </c>
      <c r="E448" s="9">
        <v>1000008954</v>
      </c>
      <c r="F448" s="6" t="s">
        <v>304</v>
      </c>
      <c r="G448" s="29" t="s">
        <v>305</v>
      </c>
      <c r="H448" s="52" t="s">
        <v>83</v>
      </c>
      <c r="I448" s="53" t="s">
        <v>26</v>
      </c>
      <c r="J448" s="52" t="s">
        <v>27</v>
      </c>
      <c r="K448" s="13">
        <v>3000000</v>
      </c>
      <c r="L448" s="21">
        <f>VLOOKUP(E448,[1]Sheet1!$B$3:$G$770,6,FALSE)</f>
        <v>57815.94</v>
      </c>
      <c r="M448" s="8">
        <v>43132</v>
      </c>
      <c r="N448" s="8">
        <v>44592</v>
      </c>
      <c r="O448" s="8" t="s">
        <v>306</v>
      </c>
      <c r="P448" s="11" t="s">
        <v>307</v>
      </c>
      <c r="Q448" s="18" t="s">
        <v>308</v>
      </c>
      <c r="R448" s="6" t="s">
        <v>287</v>
      </c>
      <c r="S448" s="24" t="s">
        <v>288</v>
      </c>
    </row>
    <row r="449" spans="1:19" ht="21" customHeight="1" x14ac:dyDescent="0.2">
      <c r="A449" s="27" t="s">
        <v>79</v>
      </c>
      <c r="B449" s="51" t="s">
        <v>461</v>
      </c>
      <c r="C449" s="5" t="s">
        <v>22</v>
      </c>
      <c r="D449" s="7" t="s">
        <v>462</v>
      </c>
      <c r="E449" s="9">
        <v>1000008903</v>
      </c>
      <c r="F449" s="6" t="s">
        <v>463</v>
      </c>
      <c r="G449" s="29" t="s">
        <v>464</v>
      </c>
      <c r="H449" s="52" t="s">
        <v>83</v>
      </c>
      <c r="I449" s="53" t="s">
        <v>26</v>
      </c>
      <c r="J449" s="52" t="s">
        <v>27</v>
      </c>
      <c r="K449" s="13">
        <v>1000000</v>
      </c>
      <c r="L449" s="21">
        <f>VLOOKUP(E449,[1]Sheet1!$B$3:$G$770,6,FALSE)</f>
        <v>792045.47</v>
      </c>
      <c r="M449" s="8">
        <v>43191</v>
      </c>
      <c r="N449" s="8">
        <v>44651</v>
      </c>
      <c r="O449" s="8" t="s">
        <v>465</v>
      </c>
      <c r="P449" s="11" t="s">
        <v>466</v>
      </c>
      <c r="Q449" s="18" t="s">
        <v>467</v>
      </c>
      <c r="R449" s="6" t="s">
        <v>287</v>
      </c>
      <c r="S449" s="24" t="s">
        <v>288</v>
      </c>
    </row>
    <row r="450" spans="1:19" ht="21" customHeight="1" x14ac:dyDescent="0.2">
      <c r="A450" s="27" t="s">
        <v>79</v>
      </c>
      <c r="B450" s="51" t="s">
        <v>490</v>
      </c>
      <c r="C450" s="5" t="s">
        <v>491</v>
      </c>
      <c r="D450" s="7">
        <v>71618</v>
      </c>
      <c r="E450" s="9">
        <v>1000012807</v>
      </c>
      <c r="F450" s="6" t="s">
        <v>492</v>
      </c>
      <c r="G450" s="29" t="s">
        <v>493</v>
      </c>
      <c r="H450" s="52" t="s">
        <v>83</v>
      </c>
      <c r="I450" s="53" t="s">
        <v>38</v>
      </c>
      <c r="J450" s="52" t="s">
        <v>27</v>
      </c>
      <c r="K450" s="13">
        <v>5000000</v>
      </c>
      <c r="L450" s="21">
        <f>VLOOKUP(E450,[1]Sheet1!$B$3:$G$770,6,FALSE)</f>
        <v>2399486.3199999998</v>
      </c>
      <c r="M450" s="8">
        <v>43435</v>
      </c>
      <c r="N450" s="8">
        <v>45260</v>
      </c>
      <c r="O450" s="8" t="s">
        <v>494</v>
      </c>
      <c r="P450" s="11" t="s">
        <v>495</v>
      </c>
      <c r="Q450" s="71" t="s">
        <v>496</v>
      </c>
      <c r="R450" s="6" t="s">
        <v>497</v>
      </c>
      <c r="S450" s="24" t="s">
        <v>498</v>
      </c>
    </row>
    <row r="451" spans="1:19" ht="21" customHeight="1" x14ac:dyDescent="0.2">
      <c r="A451" s="27" t="s">
        <v>79</v>
      </c>
      <c r="B451" s="51" t="s">
        <v>499</v>
      </c>
      <c r="C451" s="5" t="s">
        <v>491</v>
      </c>
      <c r="D451" s="7">
        <v>71618</v>
      </c>
      <c r="E451" s="9">
        <v>1000012813</v>
      </c>
      <c r="F451" s="6" t="s">
        <v>500</v>
      </c>
      <c r="G451" s="29" t="s">
        <v>445</v>
      </c>
      <c r="H451" s="52" t="s">
        <v>83</v>
      </c>
      <c r="I451" s="53" t="s">
        <v>38</v>
      </c>
      <c r="J451" s="52" t="s">
        <v>27</v>
      </c>
      <c r="K451" s="13">
        <v>5000000</v>
      </c>
      <c r="L451" s="21">
        <f>VLOOKUP(E451,[1]Sheet1!$B$3:$G$770,6,FALSE)</f>
        <v>2341538.04</v>
      </c>
      <c r="M451" s="8">
        <v>43435</v>
      </c>
      <c r="N451" s="8">
        <v>45260</v>
      </c>
      <c r="O451" s="8" t="s">
        <v>446</v>
      </c>
      <c r="P451" s="11" t="s">
        <v>501</v>
      </c>
      <c r="Q451" s="18" t="s">
        <v>448</v>
      </c>
      <c r="R451" s="6" t="s">
        <v>497</v>
      </c>
      <c r="S451" s="24" t="s">
        <v>498</v>
      </c>
    </row>
    <row r="452" spans="1:19" ht="21" customHeight="1" x14ac:dyDescent="0.2">
      <c r="A452" s="27" t="s">
        <v>79</v>
      </c>
      <c r="B452" s="51" t="s">
        <v>502</v>
      </c>
      <c r="C452" s="5" t="s">
        <v>491</v>
      </c>
      <c r="D452" s="7">
        <v>71618</v>
      </c>
      <c r="E452" s="9">
        <v>1000012814</v>
      </c>
      <c r="F452" s="6" t="s">
        <v>503</v>
      </c>
      <c r="G452" s="29" t="s">
        <v>504</v>
      </c>
      <c r="H452" s="52" t="s">
        <v>83</v>
      </c>
      <c r="I452" s="53" t="s">
        <v>26</v>
      </c>
      <c r="J452" s="52" t="s">
        <v>27</v>
      </c>
      <c r="K452" s="13">
        <v>5000000</v>
      </c>
      <c r="L452" s="21">
        <v>4751665</v>
      </c>
      <c r="M452" s="8">
        <v>43465</v>
      </c>
      <c r="N452" s="8">
        <v>45260</v>
      </c>
      <c r="O452" s="8" t="s">
        <v>505</v>
      </c>
      <c r="P452" s="11" t="s">
        <v>506</v>
      </c>
      <c r="Q452" s="18" t="s">
        <v>507</v>
      </c>
      <c r="R452" s="6" t="s">
        <v>497</v>
      </c>
      <c r="S452" s="24" t="s">
        <v>498</v>
      </c>
    </row>
    <row r="453" spans="1:19" ht="21" customHeight="1" x14ac:dyDescent="0.2">
      <c r="A453" s="27" t="s">
        <v>79</v>
      </c>
      <c r="B453" s="51" t="s">
        <v>508</v>
      </c>
      <c r="C453" s="5" t="s">
        <v>491</v>
      </c>
      <c r="D453" s="7">
        <v>71618</v>
      </c>
      <c r="E453" s="9">
        <v>1000012815</v>
      </c>
      <c r="F453" s="6" t="s">
        <v>509</v>
      </c>
      <c r="G453" s="29" t="s">
        <v>510</v>
      </c>
      <c r="H453" s="52" t="s">
        <v>83</v>
      </c>
      <c r="I453" s="53" t="s">
        <v>38</v>
      </c>
      <c r="J453" s="52" t="s">
        <v>27</v>
      </c>
      <c r="K453" s="13">
        <v>5000000</v>
      </c>
      <c r="L453" s="21">
        <f>VLOOKUP(E453,[1]Sheet1!$B$3:$G$770,6,FALSE)</f>
        <v>2135014.0699999998</v>
      </c>
      <c r="M453" s="8">
        <v>43435</v>
      </c>
      <c r="N453" s="8">
        <v>45260</v>
      </c>
      <c r="O453" s="8" t="s">
        <v>511</v>
      </c>
      <c r="P453" s="11" t="s">
        <v>512</v>
      </c>
      <c r="Q453" s="18" t="s">
        <v>513</v>
      </c>
      <c r="R453" s="6" t="s">
        <v>497</v>
      </c>
      <c r="S453" s="24" t="s">
        <v>498</v>
      </c>
    </row>
    <row r="454" spans="1:19" ht="21" customHeight="1" x14ac:dyDescent="0.2">
      <c r="A454" s="27" t="s">
        <v>79</v>
      </c>
      <c r="B454" s="51" t="s">
        <v>514</v>
      </c>
      <c r="C454" s="5" t="s">
        <v>491</v>
      </c>
      <c r="D454" s="7">
        <v>71618</v>
      </c>
      <c r="E454" s="9">
        <v>1000012818</v>
      </c>
      <c r="F454" s="6" t="s">
        <v>515</v>
      </c>
      <c r="G454" s="29" t="s">
        <v>516</v>
      </c>
      <c r="H454" s="52" t="s">
        <v>83</v>
      </c>
      <c r="I454" s="53" t="s">
        <v>38</v>
      </c>
      <c r="J454" s="52" t="s">
        <v>27</v>
      </c>
      <c r="K454" s="13">
        <v>5000000</v>
      </c>
      <c r="L454" s="21">
        <f>VLOOKUP(E454,[1]Sheet1!$B$3:$G$770,6,FALSE)</f>
        <v>4188897.75</v>
      </c>
      <c r="M454" s="8">
        <v>43435</v>
      </c>
      <c r="N454" s="8">
        <v>45260</v>
      </c>
      <c r="O454" s="8" t="s">
        <v>517</v>
      </c>
      <c r="P454" s="11" t="s">
        <v>518</v>
      </c>
      <c r="Q454" s="18" t="s">
        <v>519</v>
      </c>
      <c r="R454" s="6" t="s">
        <v>497</v>
      </c>
      <c r="S454" s="24" t="s">
        <v>498</v>
      </c>
    </row>
    <row r="455" spans="1:19" ht="21" customHeight="1" x14ac:dyDescent="0.2">
      <c r="A455" s="27" t="s">
        <v>79</v>
      </c>
      <c r="B455" s="45" t="s">
        <v>953</v>
      </c>
      <c r="C455" s="12" t="s">
        <v>954</v>
      </c>
      <c r="D455" s="15">
        <v>79300</v>
      </c>
      <c r="E455" s="17">
        <v>1000022981</v>
      </c>
      <c r="F455" s="14" t="s">
        <v>955</v>
      </c>
      <c r="G455" s="32" t="s">
        <v>956</v>
      </c>
      <c r="H455" s="54" t="s">
        <v>793</v>
      </c>
      <c r="I455" s="55" t="s">
        <v>26</v>
      </c>
      <c r="J455" s="54" t="s">
        <v>27</v>
      </c>
      <c r="K455" s="13">
        <v>136020</v>
      </c>
      <c r="L455" s="21">
        <f>VLOOKUP(E455,[1]Sheet1!$B$3:$G$770,6,FALSE)</f>
        <v>118968</v>
      </c>
      <c r="M455" s="16">
        <v>43770</v>
      </c>
      <c r="N455" s="16">
        <v>46691</v>
      </c>
      <c r="O455" s="16" t="s">
        <v>957</v>
      </c>
      <c r="P455" s="11" t="s">
        <v>958</v>
      </c>
      <c r="Q455" s="18" t="s">
        <v>959</v>
      </c>
      <c r="R455" s="14" t="s">
        <v>238</v>
      </c>
      <c r="S455" s="25" t="s">
        <v>239</v>
      </c>
    </row>
    <row r="456" spans="1:19" ht="21" customHeight="1" x14ac:dyDescent="0.2">
      <c r="A456" s="27" t="s">
        <v>79</v>
      </c>
      <c r="B456" s="51" t="s">
        <v>490</v>
      </c>
      <c r="C456" s="5" t="s">
        <v>491</v>
      </c>
      <c r="D456" s="7">
        <v>71618</v>
      </c>
      <c r="E456" s="9">
        <v>1000012807</v>
      </c>
      <c r="F456" s="6" t="s">
        <v>492</v>
      </c>
      <c r="G456" s="29" t="s">
        <v>493</v>
      </c>
      <c r="H456" s="52" t="s">
        <v>83</v>
      </c>
      <c r="I456" s="53" t="s">
        <v>26</v>
      </c>
      <c r="J456" s="52" t="s">
        <v>27</v>
      </c>
      <c r="K456" s="13">
        <v>5000000</v>
      </c>
      <c r="L456" s="21">
        <f>VLOOKUP(E456,[1]Sheet1!$B$3:$G$770,6,FALSE)</f>
        <v>2399486.3199999998</v>
      </c>
      <c r="M456" s="8">
        <v>43435</v>
      </c>
      <c r="N456" s="8">
        <v>44895</v>
      </c>
      <c r="O456" s="8" t="s">
        <v>494</v>
      </c>
      <c r="P456" s="11" t="s">
        <v>495</v>
      </c>
      <c r="Q456" s="18" t="s">
        <v>496</v>
      </c>
      <c r="R456" s="6" t="s">
        <v>1328</v>
      </c>
      <c r="S456" s="24" t="s">
        <v>1329</v>
      </c>
    </row>
    <row r="457" spans="1:19" ht="21" customHeight="1" x14ac:dyDescent="0.2">
      <c r="A457" s="27" t="s">
        <v>79</v>
      </c>
      <c r="B457" s="51" t="s">
        <v>499</v>
      </c>
      <c r="C457" s="5" t="s">
        <v>491</v>
      </c>
      <c r="D457" s="7">
        <v>71618</v>
      </c>
      <c r="E457" s="9">
        <v>1000012813</v>
      </c>
      <c r="F457" s="6" t="s">
        <v>500</v>
      </c>
      <c r="G457" s="29" t="s">
        <v>445</v>
      </c>
      <c r="H457" s="52" t="s">
        <v>83</v>
      </c>
      <c r="I457" s="53" t="s">
        <v>26</v>
      </c>
      <c r="J457" s="52" t="s">
        <v>27</v>
      </c>
      <c r="K457" s="13">
        <v>5000000</v>
      </c>
      <c r="L457" s="21">
        <f>VLOOKUP(E457,[1]Sheet1!$B$3:$G$770,6,FALSE)</f>
        <v>2341538.04</v>
      </c>
      <c r="M457" s="8">
        <v>43435</v>
      </c>
      <c r="N457" s="8">
        <v>44895</v>
      </c>
      <c r="O457" s="8" t="s">
        <v>446</v>
      </c>
      <c r="P457" s="11" t="s">
        <v>501</v>
      </c>
      <c r="Q457" s="18" t="s">
        <v>448</v>
      </c>
      <c r="R457" s="6" t="s">
        <v>1328</v>
      </c>
      <c r="S457" s="24" t="s">
        <v>1329</v>
      </c>
    </row>
    <row r="458" spans="1:19" ht="21" customHeight="1" x14ac:dyDescent="0.2">
      <c r="A458" s="27" t="s">
        <v>79</v>
      </c>
      <c r="B458" s="51" t="s">
        <v>502</v>
      </c>
      <c r="C458" s="5" t="s">
        <v>491</v>
      </c>
      <c r="D458" s="7">
        <v>71618</v>
      </c>
      <c r="E458" s="9">
        <v>1000012814</v>
      </c>
      <c r="F458" s="6" t="s">
        <v>503</v>
      </c>
      <c r="G458" s="29" t="s">
        <v>504</v>
      </c>
      <c r="H458" s="52" t="s">
        <v>83</v>
      </c>
      <c r="I458" s="53" t="s">
        <v>26</v>
      </c>
      <c r="J458" s="52" t="s">
        <v>27</v>
      </c>
      <c r="K458" s="13">
        <v>5000000</v>
      </c>
      <c r="L458" s="21">
        <v>4751665</v>
      </c>
      <c r="M458" s="8">
        <v>43465</v>
      </c>
      <c r="N458" s="8">
        <v>44895</v>
      </c>
      <c r="O458" s="8" t="s">
        <v>505</v>
      </c>
      <c r="P458" s="11" t="s">
        <v>506</v>
      </c>
      <c r="Q458" s="18" t="s">
        <v>507</v>
      </c>
      <c r="R458" s="6" t="s">
        <v>1328</v>
      </c>
      <c r="S458" s="24" t="s">
        <v>1329</v>
      </c>
    </row>
    <row r="459" spans="1:19" ht="21" customHeight="1" x14ac:dyDescent="0.2">
      <c r="A459" s="27" t="s">
        <v>79</v>
      </c>
      <c r="B459" s="51" t="s">
        <v>508</v>
      </c>
      <c r="C459" s="5" t="s">
        <v>491</v>
      </c>
      <c r="D459" s="7">
        <v>71618</v>
      </c>
      <c r="E459" s="9">
        <v>1000012815</v>
      </c>
      <c r="F459" s="6" t="s">
        <v>509</v>
      </c>
      <c r="G459" s="29" t="s">
        <v>510</v>
      </c>
      <c r="H459" s="52" t="s">
        <v>83</v>
      </c>
      <c r="I459" s="53" t="s">
        <v>26</v>
      </c>
      <c r="J459" s="52" t="s">
        <v>27</v>
      </c>
      <c r="K459" s="13">
        <v>5000000</v>
      </c>
      <c r="L459" s="21">
        <f>VLOOKUP(E459,[1]Sheet1!$B$3:$G$770,6,FALSE)</f>
        <v>2135014.0699999998</v>
      </c>
      <c r="M459" s="8">
        <v>43435</v>
      </c>
      <c r="N459" s="8">
        <v>44895</v>
      </c>
      <c r="O459" s="8" t="s">
        <v>511</v>
      </c>
      <c r="P459" s="11" t="s">
        <v>512</v>
      </c>
      <c r="Q459" s="18" t="s">
        <v>513</v>
      </c>
      <c r="R459" s="6" t="s">
        <v>1328</v>
      </c>
      <c r="S459" s="24" t="s">
        <v>1329</v>
      </c>
    </row>
    <row r="460" spans="1:19" ht="21" customHeight="1" x14ac:dyDescent="0.2">
      <c r="A460" s="27" t="s">
        <v>79</v>
      </c>
      <c r="B460" s="51" t="s">
        <v>508</v>
      </c>
      <c r="C460" s="5" t="s">
        <v>491</v>
      </c>
      <c r="D460" s="7">
        <v>71618</v>
      </c>
      <c r="E460" s="9">
        <v>1000012816</v>
      </c>
      <c r="F460" s="6" t="s">
        <v>1335</v>
      </c>
      <c r="G460" s="29" t="s">
        <v>1336</v>
      </c>
      <c r="H460" s="52" t="s">
        <v>83</v>
      </c>
      <c r="I460" s="53" t="s">
        <v>26</v>
      </c>
      <c r="J460" s="52" t="s">
        <v>27</v>
      </c>
      <c r="K460" s="13">
        <v>5000000</v>
      </c>
      <c r="L460" s="21">
        <f>VLOOKUP(E460,[1]Sheet1!$B$3:$G$770,6,FALSE)</f>
        <v>4966637.96</v>
      </c>
      <c r="M460" s="8">
        <v>43465</v>
      </c>
      <c r="N460" s="8">
        <v>44895</v>
      </c>
      <c r="O460" s="8" t="s">
        <v>1337</v>
      </c>
      <c r="P460" s="11" t="s">
        <v>1338</v>
      </c>
      <c r="Q460" s="18" t="s">
        <v>1339</v>
      </c>
      <c r="R460" s="6" t="s">
        <v>1328</v>
      </c>
      <c r="S460" s="24" t="s">
        <v>1329</v>
      </c>
    </row>
    <row r="461" spans="1:19" ht="21" customHeight="1" x14ac:dyDescent="0.2">
      <c r="A461" s="27" t="s">
        <v>79</v>
      </c>
      <c r="B461" s="51" t="s">
        <v>1340</v>
      </c>
      <c r="C461" s="5" t="s">
        <v>491</v>
      </c>
      <c r="D461" s="7">
        <v>71618</v>
      </c>
      <c r="E461" s="9">
        <v>1000012817</v>
      </c>
      <c r="F461" s="6" t="s">
        <v>1341</v>
      </c>
      <c r="G461" s="29" t="s">
        <v>1342</v>
      </c>
      <c r="H461" s="52" t="s">
        <v>83</v>
      </c>
      <c r="I461" s="53" t="s">
        <v>26</v>
      </c>
      <c r="J461" s="52" t="s">
        <v>27</v>
      </c>
      <c r="K461" s="13">
        <v>5000000</v>
      </c>
      <c r="L461" s="21">
        <f>VLOOKUP(E461,[1]Sheet1!$B$3:$G$770,6,FALSE)</f>
        <v>4968851.6500000004</v>
      </c>
      <c r="M461" s="8">
        <v>43435</v>
      </c>
      <c r="N461" s="8">
        <v>44895</v>
      </c>
      <c r="O461" s="8" t="s">
        <v>1343</v>
      </c>
      <c r="P461" s="11" t="s">
        <v>1344</v>
      </c>
      <c r="Q461" s="18" t="s">
        <v>1345</v>
      </c>
      <c r="R461" s="6" t="s">
        <v>1328</v>
      </c>
      <c r="S461" s="24" t="s">
        <v>1329</v>
      </c>
    </row>
    <row r="462" spans="1:19" ht="21" customHeight="1" x14ac:dyDescent="0.2">
      <c r="A462" s="27" t="s">
        <v>79</v>
      </c>
      <c r="B462" s="51" t="s">
        <v>1340</v>
      </c>
      <c r="C462" s="5" t="s">
        <v>491</v>
      </c>
      <c r="D462" s="7">
        <v>71618</v>
      </c>
      <c r="E462" s="9">
        <v>1000012818</v>
      </c>
      <c r="F462" s="6" t="s">
        <v>515</v>
      </c>
      <c r="G462" s="29" t="s">
        <v>516</v>
      </c>
      <c r="H462" s="52" t="s">
        <v>83</v>
      </c>
      <c r="I462" s="53" t="s">
        <v>26</v>
      </c>
      <c r="J462" s="52" t="s">
        <v>27</v>
      </c>
      <c r="K462" s="13">
        <v>5000000</v>
      </c>
      <c r="L462" s="21">
        <f>VLOOKUP(E462,[1]Sheet1!$B$3:$G$770,6,FALSE)</f>
        <v>4188897.75</v>
      </c>
      <c r="M462" s="8">
        <v>43435</v>
      </c>
      <c r="N462" s="8">
        <v>44895</v>
      </c>
      <c r="O462" s="8" t="s">
        <v>517</v>
      </c>
      <c r="P462" s="11" t="s">
        <v>518</v>
      </c>
      <c r="Q462" s="18" t="s">
        <v>519</v>
      </c>
      <c r="R462" s="6" t="s">
        <v>1328</v>
      </c>
      <c r="S462" s="24" t="s">
        <v>1329</v>
      </c>
    </row>
    <row r="463" spans="1:19" ht="21" customHeight="1" x14ac:dyDescent="0.2">
      <c r="A463" s="27" t="s">
        <v>79</v>
      </c>
      <c r="B463" s="51" t="s">
        <v>1376</v>
      </c>
      <c r="C463" s="5" t="s">
        <v>491</v>
      </c>
      <c r="D463" s="7">
        <v>72253</v>
      </c>
      <c r="E463" s="9">
        <v>1000007807</v>
      </c>
      <c r="F463" s="6" t="s">
        <v>1377</v>
      </c>
      <c r="G463" s="29" t="s">
        <v>1378</v>
      </c>
      <c r="H463" s="52" t="s">
        <v>25</v>
      </c>
      <c r="I463" s="53" t="s">
        <v>26</v>
      </c>
      <c r="J463" s="52" t="s">
        <v>27</v>
      </c>
      <c r="K463" s="13">
        <v>9500000</v>
      </c>
      <c r="L463" s="21">
        <v>9500000</v>
      </c>
      <c r="M463" s="8">
        <v>42979</v>
      </c>
      <c r="N463" s="8">
        <v>44804</v>
      </c>
      <c r="O463" s="8" t="s">
        <v>1379</v>
      </c>
      <c r="P463" s="8" t="s">
        <v>1380</v>
      </c>
      <c r="Q463" s="18" t="s">
        <v>1381</v>
      </c>
      <c r="R463" s="6" t="s">
        <v>1328</v>
      </c>
      <c r="S463" s="24" t="s">
        <v>1329</v>
      </c>
    </row>
    <row r="464" spans="1:19" ht="21" customHeight="1" x14ac:dyDescent="0.2">
      <c r="A464" s="27" t="s">
        <v>79</v>
      </c>
      <c r="B464" s="51" t="s">
        <v>1382</v>
      </c>
      <c r="C464" s="5" t="s">
        <v>491</v>
      </c>
      <c r="D464" s="7">
        <v>72281</v>
      </c>
      <c r="E464" s="9">
        <v>1000021807</v>
      </c>
      <c r="F464" s="6" t="s">
        <v>1383</v>
      </c>
      <c r="G464" s="29" t="s">
        <v>1384</v>
      </c>
      <c r="H464" s="52" t="s">
        <v>1385</v>
      </c>
      <c r="I464" s="53" t="s">
        <v>26</v>
      </c>
      <c r="J464" s="52" t="s">
        <v>27</v>
      </c>
      <c r="K464" s="13">
        <v>9900000</v>
      </c>
      <c r="L464" s="21">
        <f>VLOOKUP(E464,[1]Sheet1!$B$3:$G$770,6,FALSE)</f>
        <v>7404108</v>
      </c>
      <c r="M464" s="8">
        <v>44362</v>
      </c>
      <c r="N464" s="8">
        <v>45457</v>
      </c>
      <c r="O464" s="8" t="s">
        <v>1386</v>
      </c>
      <c r="P464" s="8" t="s">
        <v>1387</v>
      </c>
      <c r="Q464" s="18" t="s">
        <v>1388</v>
      </c>
      <c r="R464" s="6" t="s">
        <v>1328</v>
      </c>
      <c r="S464" s="24" t="s">
        <v>1329</v>
      </c>
    </row>
    <row r="465" spans="1:19" ht="21" customHeight="1" x14ac:dyDescent="0.2">
      <c r="A465" s="27" t="s">
        <v>79</v>
      </c>
      <c r="B465" s="51" t="s">
        <v>1389</v>
      </c>
      <c r="C465" s="5" t="s">
        <v>491</v>
      </c>
      <c r="D465" s="7">
        <v>72350</v>
      </c>
      <c r="E465" s="9">
        <v>1000016950</v>
      </c>
      <c r="F465" s="6" t="s">
        <v>1390</v>
      </c>
      <c r="G465" s="29" t="s">
        <v>1391</v>
      </c>
      <c r="H465" s="52" t="s">
        <v>52</v>
      </c>
      <c r="I465" s="53" t="s">
        <v>26</v>
      </c>
      <c r="J465" s="52" t="s">
        <v>27</v>
      </c>
      <c r="K465" s="13">
        <v>8800000</v>
      </c>
      <c r="L465" s="21">
        <f>VLOOKUP(E465,[1]Sheet1!$B$3:$G$770,6,FALSE)</f>
        <v>2631419.4</v>
      </c>
      <c r="M465" s="8">
        <v>43846</v>
      </c>
      <c r="N465" s="8">
        <v>44941</v>
      </c>
      <c r="O465" s="8" t="s">
        <v>1392</v>
      </c>
      <c r="P465" s="8" t="s">
        <v>1393</v>
      </c>
      <c r="Q465" s="18" t="s">
        <v>1394</v>
      </c>
      <c r="R465" s="6" t="s">
        <v>1328</v>
      </c>
      <c r="S465" s="24" t="s">
        <v>1329</v>
      </c>
    </row>
    <row r="466" spans="1:19" ht="21" customHeight="1" x14ac:dyDescent="0.2">
      <c r="A466" s="27" t="s">
        <v>79</v>
      </c>
      <c r="B466" s="51" t="s">
        <v>1389</v>
      </c>
      <c r="C466" s="5" t="s">
        <v>491</v>
      </c>
      <c r="D466" s="7">
        <v>72350</v>
      </c>
      <c r="E466" s="9">
        <v>1000016951</v>
      </c>
      <c r="F466" s="6" t="s">
        <v>1390</v>
      </c>
      <c r="G466" s="29" t="s">
        <v>1391</v>
      </c>
      <c r="H466" s="52" t="s">
        <v>52</v>
      </c>
      <c r="I466" s="53" t="s">
        <v>26</v>
      </c>
      <c r="J466" s="52" t="s">
        <v>27</v>
      </c>
      <c r="K466" s="13">
        <v>1000000</v>
      </c>
      <c r="L466" s="21">
        <f>VLOOKUP(E466,[1]Sheet1!$B$3:$G$770,6,FALSE)</f>
        <v>9776262.4199999999</v>
      </c>
      <c r="M466" s="8">
        <v>43846</v>
      </c>
      <c r="N466" s="8">
        <v>44941</v>
      </c>
      <c r="O466" s="8" t="s">
        <v>1392</v>
      </c>
      <c r="P466" s="8" t="s">
        <v>1393</v>
      </c>
      <c r="Q466" s="18" t="s">
        <v>1394</v>
      </c>
      <c r="R466" s="6" t="s">
        <v>1328</v>
      </c>
      <c r="S466" s="24" t="s">
        <v>1329</v>
      </c>
    </row>
    <row r="467" spans="1:19" ht="21" customHeight="1" x14ac:dyDescent="0.2">
      <c r="A467" s="27" t="s">
        <v>79</v>
      </c>
      <c r="B467" s="51" t="s">
        <v>1389</v>
      </c>
      <c r="C467" s="5" t="s">
        <v>491</v>
      </c>
      <c r="D467" s="7">
        <v>72350</v>
      </c>
      <c r="E467" s="9">
        <v>1000016952</v>
      </c>
      <c r="F467" s="6" t="s">
        <v>1395</v>
      </c>
      <c r="G467" s="29" t="s">
        <v>1396</v>
      </c>
      <c r="H467" s="52" t="s">
        <v>52</v>
      </c>
      <c r="I467" s="53" t="s">
        <v>26</v>
      </c>
      <c r="J467" s="52" t="s">
        <v>27</v>
      </c>
      <c r="K467" s="13">
        <v>199999</v>
      </c>
      <c r="L467" s="21">
        <f>VLOOKUP(E467,[1]Sheet1!$B$3:$G$770,6,FALSE)</f>
        <v>1000000</v>
      </c>
      <c r="M467" s="8">
        <v>43846</v>
      </c>
      <c r="N467" s="8">
        <v>44941</v>
      </c>
      <c r="O467" s="8" t="s">
        <v>1397</v>
      </c>
      <c r="P467" s="8" t="s">
        <v>1398</v>
      </c>
      <c r="Q467" s="18" t="s">
        <v>1399</v>
      </c>
      <c r="R467" s="6" t="s">
        <v>1328</v>
      </c>
      <c r="S467" s="24" t="s">
        <v>1329</v>
      </c>
    </row>
    <row r="468" spans="1:19" ht="21" customHeight="1" x14ac:dyDescent="0.2">
      <c r="A468" s="27" t="s">
        <v>79</v>
      </c>
      <c r="B468" s="51" t="s">
        <v>1400</v>
      </c>
      <c r="C468" s="5" t="s">
        <v>491</v>
      </c>
      <c r="D468" s="7">
        <v>72504</v>
      </c>
      <c r="E468" s="9">
        <v>1000020564</v>
      </c>
      <c r="F468" s="6" t="s">
        <v>1401</v>
      </c>
      <c r="G468" s="29" t="s">
        <v>1402</v>
      </c>
      <c r="H468" s="52" t="s">
        <v>160</v>
      </c>
      <c r="I468" s="53" t="s">
        <v>38</v>
      </c>
      <c r="J468" s="52" t="s">
        <v>27</v>
      </c>
      <c r="K468" s="13">
        <v>3999999</v>
      </c>
      <c r="L468" s="21">
        <f>VLOOKUP(E468,[1]Sheet1!$B$3:$G$770,6,FALSE)</f>
        <v>7368465.4500000002</v>
      </c>
      <c r="M468" s="8">
        <v>44197</v>
      </c>
      <c r="N468" s="8">
        <v>45291</v>
      </c>
      <c r="O468" s="8" t="s">
        <v>1403</v>
      </c>
      <c r="P468" s="8" t="s">
        <v>1404</v>
      </c>
      <c r="Q468" s="18" t="s">
        <v>1405</v>
      </c>
      <c r="R468" s="6" t="s">
        <v>1328</v>
      </c>
      <c r="S468" s="24" t="s">
        <v>1329</v>
      </c>
    </row>
    <row r="469" spans="1:19" ht="21" customHeight="1" x14ac:dyDescent="0.2">
      <c r="A469" s="27" t="s">
        <v>79</v>
      </c>
      <c r="B469" s="51" t="s">
        <v>1400</v>
      </c>
      <c r="C469" s="5" t="s">
        <v>491</v>
      </c>
      <c r="D469" s="7">
        <v>72504</v>
      </c>
      <c r="E469" s="9">
        <v>1000021111</v>
      </c>
      <c r="F469" s="6" t="s">
        <v>1406</v>
      </c>
      <c r="G469" s="29" t="s">
        <v>1407</v>
      </c>
      <c r="H469" s="52" t="s">
        <v>160</v>
      </c>
      <c r="I469" s="53" t="s">
        <v>38</v>
      </c>
      <c r="J469" s="52" t="s">
        <v>27</v>
      </c>
      <c r="K469" s="13">
        <v>6000000</v>
      </c>
      <c r="L469" s="21">
        <v>7136930</v>
      </c>
      <c r="M469" s="8">
        <v>44197</v>
      </c>
      <c r="N469" s="8">
        <v>45291</v>
      </c>
      <c r="O469" s="8" t="s">
        <v>1392</v>
      </c>
      <c r="P469" s="8" t="s">
        <v>1393</v>
      </c>
      <c r="Q469" s="18" t="s">
        <v>1394</v>
      </c>
      <c r="R469" s="6" t="s">
        <v>1328</v>
      </c>
      <c r="S469" s="24" t="s">
        <v>1329</v>
      </c>
    </row>
    <row r="470" spans="1:19" ht="21" customHeight="1" x14ac:dyDescent="0.2">
      <c r="A470" s="27" t="s">
        <v>79</v>
      </c>
      <c r="B470" s="51" t="s">
        <v>1408</v>
      </c>
      <c r="C470" s="5" t="s">
        <v>491</v>
      </c>
      <c r="D470" s="7">
        <v>78200</v>
      </c>
      <c r="E470" s="9">
        <v>1000022468</v>
      </c>
      <c r="F470" s="6" t="s">
        <v>1409</v>
      </c>
      <c r="G470" s="29" t="s">
        <v>1410</v>
      </c>
      <c r="H470" s="52" t="s">
        <v>1411</v>
      </c>
      <c r="I470" s="53" t="s">
        <v>26</v>
      </c>
      <c r="J470" s="52" t="s">
        <v>27</v>
      </c>
      <c r="K470" s="13">
        <v>5000000</v>
      </c>
      <c r="L470" s="21">
        <f>VLOOKUP(E470,[1]Sheet1!$B$3:$G$770,6,FALSE)</f>
        <v>4835721</v>
      </c>
      <c r="M470" s="8">
        <v>44403</v>
      </c>
      <c r="N470" s="8">
        <v>45863</v>
      </c>
      <c r="O470" s="8" t="s">
        <v>1412</v>
      </c>
      <c r="P470" s="8" t="s">
        <v>1413</v>
      </c>
      <c r="Q470" s="18" t="s">
        <v>1414</v>
      </c>
      <c r="R470" s="6" t="s">
        <v>1328</v>
      </c>
      <c r="S470" s="24" t="s">
        <v>1329</v>
      </c>
    </row>
    <row r="471" spans="1:19" ht="21" customHeight="1" x14ac:dyDescent="0.2">
      <c r="A471" s="27" t="s">
        <v>79</v>
      </c>
      <c r="B471" s="51" t="s">
        <v>1415</v>
      </c>
      <c r="C471" s="5" t="s">
        <v>491</v>
      </c>
      <c r="D471" s="7">
        <v>72307</v>
      </c>
      <c r="E471" s="9">
        <v>1000017151</v>
      </c>
      <c r="F471" s="6" t="s">
        <v>1390</v>
      </c>
      <c r="G471" s="29" t="s">
        <v>1391</v>
      </c>
      <c r="H471" s="52" t="s">
        <v>160</v>
      </c>
      <c r="I471" s="53" t="s">
        <v>38</v>
      </c>
      <c r="J471" s="52" t="s">
        <v>27</v>
      </c>
      <c r="K471" s="13">
        <v>9850000</v>
      </c>
      <c r="L471" s="21">
        <f>VLOOKUP(E471,[1]Sheet1!$B$3:$G$770,6,FALSE)</f>
        <v>8338149.6900000004</v>
      </c>
      <c r="M471" s="8">
        <v>43862</v>
      </c>
      <c r="N471" s="8">
        <v>44957</v>
      </c>
      <c r="O471" s="8" t="s">
        <v>1392</v>
      </c>
      <c r="P471" s="8" t="s">
        <v>1416</v>
      </c>
      <c r="Q471" s="18" t="s">
        <v>1417</v>
      </c>
      <c r="R471" s="6" t="s">
        <v>337</v>
      </c>
      <c r="S471" s="24" t="s">
        <v>338</v>
      </c>
    </row>
    <row r="472" spans="1:19" ht="21" customHeight="1" x14ac:dyDescent="0.2">
      <c r="A472" s="27" t="s">
        <v>79</v>
      </c>
      <c r="B472" s="51" t="s">
        <v>1415</v>
      </c>
      <c r="C472" s="5" t="s">
        <v>491</v>
      </c>
      <c r="D472" s="7">
        <v>72307</v>
      </c>
      <c r="E472" s="9">
        <v>1000017156</v>
      </c>
      <c r="F472" s="6" t="s">
        <v>1418</v>
      </c>
      <c r="G472" s="29" t="s">
        <v>1419</v>
      </c>
      <c r="H472" s="52" t="s">
        <v>160</v>
      </c>
      <c r="I472" s="53" t="s">
        <v>38</v>
      </c>
      <c r="J472" s="52" t="s">
        <v>27</v>
      </c>
      <c r="K472" s="13">
        <v>1000000</v>
      </c>
      <c r="L472" s="21">
        <f>VLOOKUP(E472,[1]Sheet1!$B$3:$G$770,6,FALSE)</f>
        <v>180207.55</v>
      </c>
      <c r="M472" s="8">
        <v>43862</v>
      </c>
      <c r="N472" s="8">
        <v>44957</v>
      </c>
      <c r="O472" s="8" t="s">
        <v>1403</v>
      </c>
      <c r="P472" s="8" t="s">
        <v>1420</v>
      </c>
      <c r="Q472" s="18" t="s">
        <v>1421</v>
      </c>
      <c r="R472" s="6" t="s">
        <v>337</v>
      </c>
      <c r="S472" s="24" t="s">
        <v>338</v>
      </c>
    </row>
    <row r="473" spans="1:19" ht="21" customHeight="1" x14ac:dyDescent="0.2">
      <c r="A473" s="27" t="s">
        <v>79</v>
      </c>
      <c r="B473" s="51" t="s">
        <v>1415</v>
      </c>
      <c r="C473" s="5" t="s">
        <v>491</v>
      </c>
      <c r="D473" s="7">
        <v>72307</v>
      </c>
      <c r="E473" s="9">
        <v>1000017159</v>
      </c>
      <c r="F473" s="6" t="s">
        <v>1422</v>
      </c>
      <c r="G473" s="29" t="s">
        <v>1423</v>
      </c>
      <c r="H473" s="52" t="s">
        <v>160</v>
      </c>
      <c r="I473" s="53" t="s">
        <v>38</v>
      </c>
      <c r="J473" s="52" t="s">
        <v>27</v>
      </c>
      <c r="K473" s="13">
        <v>1000000</v>
      </c>
      <c r="L473" s="21">
        <f>VLOOKUP(E473,[1]Sheet1!$B$3:$G$770,6,FALSE)</f>
        <v>914584</v>
      </c>
      <c r="M473" s="8">
        <v>43862</v>
      </c>
      <c r="N473" s="8">
        <v>44957</v>
      </c>
      <c r="O473" s="8" t="s">
        <v>1424</v>
      </c>
      <c r="P473" s="8" t="s">
        <v>1425</v>
      </c>
      <c r="Q473" s="18" t="s">
        <v>1426</v>
      </c>
      <c r="R473" s="6" t="s">
        <v>337</v>
      </c>
      <c r="S473" s="24" t="s">
        <v>338</v>
      </c>
    </row>
    <row r="474" spans="1:19" ht="21" customHeight="1" x14ac:dyDescent="0.2">
      <c r="A474" s="27" t="s">
        <v>79</v>
      </c>
      <c r="B474" s="51" t="s">
        <v>1757</v>
      </c>
      <c r="C474" s="5" t="s">
        <v>22</v>
      </c>
      <c r="D474" s="7">
        <v>71702</v>
      </c>
      <c r="E474" s="9">
        <v>1000017805</v>
      </c>
      <c r="F474" s="6" t="s">
        <v>1758</v>
      </c>
      <c r="G474" s="29" t="s">
        <v>1759</v>
      </c>
      <c r="H474" s="52" t="s">
        <v>1760</v>
      </c>
      <c r="I474" s="53" t="s">
        <v>26</v>
      </c>
      <c r="J474" s="52" t="s">
        <v>27</v>
      </c>
      <c r="K474" s="13">
        <v>2300000</v>
      </c>
      <c r="L474" s="21">
        <f>VLOOKUP(E474,[1]Sheet1!$B$3:$G$770,6,FALSE)</f>
        <v>1427630</v>
      </c>
      <c r="M474" s="8">
        <v>44013</v>
      </c>
      <c r="N474" s="8">
        <v>45107</v>
      </c>
      <c r="O474" s="8" t="s">
        <v>1761</v>
      </c>
      <c r="P474" s="11" t="s">
        <v>1762</v>
      </c>
      <c r="Q474" s="18" t="s">
        <v>1763</v>
      </c>
      <c r="R474" s="6" t="s">
        <v>255</v>
      </c>
      <c r="S474" s="24" t="s">
        <v>256</v>
      </c>
    </row>
    <row r="475" spans="1:19" ht="21" customHeight="1" x14ac:dyDescent="0.2">
      <c r="A475" s="27" t="s">
        <v>79</v>
      </c>
      <c r="B475" s="51" t="s">
        <v>1832</v>
      </c>
      <c r="C475" s="5" t="s">
        <v>954</v>
      </c>
      <c r="D475" s="7">
        <v>68161</v>
      </c>
      <c r="E475" s="9">
        <v>1000001586</v>
      </c>
      <c r="F475" s="6" t="s">
        <v>1833</v>
      </c>
      <c r="G475" s="31" t="s">
        <v>1834</v>
      </c>
      <c r="H475" s="52" t="s">
        <v>1835</v>
      </c>
      <c r="I475" s="53" t="s">
        <v>26</v>
      </c>
      <c r="J475" s="52" t="s">
        <v>27</v>
      </c>
      <c r="K475" s="13">
        <v>7200000</v>
      </c>
      <c r="L475" s="21">
        <f>VLOOKUP(E475,[1]Sheet1!$B$3:$G$770,6,FALSE)</f>
        <v>1169456.43</v>
      </c>
      <c r="M475" s="8">
        <v>1169</v>
      </c>
      <c r="N475" s="8">
        <v>44681</v>
      </c>
      <c r="O475" s="8" t="s">
        <v>1836</v>
      </c>
      <c r="P475" s="11" t="s">
        <v>1837</v>
      </c>
      <c r="Q475" s="18" t="s">
        <v>1838</v>
      </c>
      <c r="R475" s="6" t="s">
        <v>1802</v>
      </c>
      <c r="S475" s="24" t="s">
        <v>1831</v>
      </c>
    </row>
    <row r="476" spans="1:19" ht="21" customHeight="1" x14ac:dyDescent="0.2">
      <c r="A476" s="27" t="s">
        <v>79</v>
      </c>
      <c r="B476" s="51" t="s">
        <v>1915</v>
      </c>
      <c r="C476" s="5" t="s">
        <v>22</v>
      </c>
      <c r="D476" s="7">
        <v>71619</v>
      </c>
      <c r="E476" s="9">
        <v>1000024010</v>
      </c>
      <c r="F476" s="6" t="s">
        <v>1916</v>
      </c>
      <c r="G476" s="29" t="s">
        <v>1917</v>
      </c>
      <c r="H476" s="52" t="s">
        <v>1798</v>
      </c>
      <c r="I476" s="53" t="s">
        <v>26</v>
      </c>
      <c r="J476" s="52" t="s">
        <v>27</v>
      </c>
      <c r="K476" s="13">
        <v>100000</v>
      </c>
      <c r="L476" s="21">
        <f>VLOOKUP(E476,[1]Sheet1!$B$3:$G$770,6,FALSE)</f>
        <v>87292</v>
      </c>
      <c r="M476" s="37">
        <v>44593</v>
      </c>
      <c r="N476" s="37">
        <v>46418</v>
      </c>
      <c r="O476" s="9" t="s">
        <v>1918</v>
      </c>
      <c r="P476" s="11">
        <v>9258228633</v>
      </c>
      <c r="Q476" s="70" t="s">
        <v>1919</v>
      </c>
      <c r="R476" s="6" t="s">
        <v>1897</v>
      </c>
      <c r="S476" s="24" t="s">
        <v>1818</v>
      </c>
    </row>
    <row r="477" spans="1:19" ht="21" customHeight="1" x14ac:dyDescent="0.2">
      <c r="A477" s="27" t="s">
        <v>79</v>
      </c>
      <c r="B477" s="51" t="s">
        <v>2001</v>
      </c>
      <c r="C477" s="5" t="s">
        <v>640</v>
      </c>
      <c r="D477" s="7">
        <v>70350</v>
      </c>
      <c r="E477" s="9">
        <v>1000020092</v>
      </c>
      <c r="F477" s="6" t="s">
        <v>2002</v>
      </c>
      <c r="G477" s="31" t="s">
        <v>2003</v>
      </c>
      <c r="H477" s="52" t="s">
        <v>1902</v>
      </c>
      <c r="I477" s="53" t="s">
        <v>26</v>
      </c>
      <c r="J477" s="52" t="s">
        <v>27</v>
      </c>
      <c r="K477" s="13">
        <v>250000</v>
      </c>
      <c r="L477" s="21">
        <f>VLOOKUP(E477,[1]Sheet1!$B$3:$G$770,6,FALSE)</f>
        <v>127692.38</v>
      </c>
      <c r="M477" s="8">
        <v>44228</v>
      </c>
      <c r="N477" s="8">
        <v>45322</v>
      </c>
      <c r="O477" s="8" t="s">
        <v>2004</v>
      </c>
      <c r="P477" s="11" t="s">
        <v>2005</v>
      </c>
      <c r="Q477" s="18" t="s">
        <v>2006</v>
      </c>
      <c r="R477" s="6" t="s">
        <v>1906</v>
      </c>
      <c r="S477" s="24" t="s">
        <v>2000</v>
      </c>
    </row>
    <row r="478" spans="1:19" ht="21" customHeight="1" x14ac:dyDescent="0.2">
      <c r="A478" s="27" t="s">
        <v>79</v>
      </c>
      <c r="B478" s="51" t="s">
        <v>2128</v>
      </c>
      <c r="C478" s="5" t="s">
        <v>22</v>
      </c>
      <c r="D478" s="7">
        <v>71640</v>
      </c>
      <c r="E478" s="9">
        <v>1000017286</v>
      </c>
      <c r="F478" s="6" t="s">
        <v>2129</v>
      </c>
      <c r="G478" s="29" t="s">
        <v>2130</v>
      </c>
      <c r="H478" s="52" t="s">
        <v>2106</v>
      </c>
      <c r="I478" s="53" t="s">
        <v>38</v>
      </c>
      <c r="J478" s="52" t="s">
        <v>27</v>
      </c>
      <c r="K478" s="13">
        <v>1000000</v>
      </c>
      <c r="L478" s="21">
        <f>VLOOKUP(E478,[1]Sheet1!$B$3:$G$770,6,FALSE)</f>
        <v>243000</v>
      </c>
      <c r="M478" s="8">
        <v>43983</v>
      </c>
      <c r="N478" s="8">
        <v>45077</v>
      </c>
      <c r="O478" s="8" t="s">
        <v>2131</v>
      </c>
      <c r="P478" s="11" t="s">
        <v>2132</v>
      </c>
      <c r="Q478" s="18" t="s">
        <v>2133</v>
      </c>
      <c r="R478" s="6" t="s">
        <v>2109</v>
      </c>
      <c r="S478" s="24" t="s">
        <v>2110</v>
      </c>
    </row>
    <row r="479" spans="1:19" ht="21" customHeight="1" x14ac:dyDescent="0.2">
      <c r="A479" s="27" t="s">
        <v>79</v>
      </c>
      <c r="B479" s="51" t="s">
        <v>2162</v>
      </c>
      <c r="C479" s="5" t="s">
        <v>22</v>
      </c>
      <c r="D479" s="7">
        <v>71630</v>
      </c>
      <c r="E479" s="9">
        <v>1000016860</v>
      </c>
      <c r="F479" s="6" t="s">
        <v>2163</v>
      </c>
      <c r="G479" s="29" t="s">
        <v>2164</v>
      </c>
      <c r="H479" s="52" t="s">
        <v>2106</v>
      </c>
      <c r="I479" s="53" t="s">
        <v>38</v>
      </c>
      <c r="J479" s="52" t="s">
        <v>27</v>
      </c>
      <c r="K479" s="13">
        <v>500000</v>
      </c>
      <c r="L479" s="21">
        <f>VLOOKUP(E479,[1]Sheet1!$B$3:$G$770,6,FALSE)</f>
        <v>447000</v>
      </c>
      <c r="M479" s="8">
        <v>43831</v>
      </c>
      <c r="N479" s="8">
        <v>44926</v>
      </c>
      <c r="O479" s="8" t="s">
        <v>1768</v>
      </c>
      <c r="P479" s="8" t="s">
        <v>2165</v>
      </c>
      <c r="Q479" s="18" t="s">
        <v>2166</v>
      </c>
      <c r="R479" s="6" t="s">
        <v>2153</v>
      </c>
      <c r="S479" s="24" t="s">
        <v>2161</v>
      </c>
    </row>
    <row r="480" spans="1:19" ht="21" customHeight="1" x14ac:dyDescent="0.2">
      <c r="A480" s="27" t="s">
        <v>79</v>
      </c>
      <c r="B480" s="51" t="s">
        <v>2355</v>
      </c>
      <c r="C480" s="5" t="s">
        <v>22</v>
      </c>
      <c r="D480" s="7">
        <v>89050</v>
      </c>
      <c r="E480" s="9">
        <v>1000018027</v>
      </c>
      <c r="F480" s="6" t="s">
        <v>1409</v>
      </c>
      <c r="G480" s="29" t="s">
        <v>2356</v>
      </c>
      <c r="H480" s="52" t="s">
        <v>2106</v>
      </c>
      <c r="I480" s="53" t="s">
        <v>38</v>
      </c>
      <c r="J480" s="52" t="s">
        <v>27</v>
      </c>
      <c r="K480" s="13">
        <v>1200000</v>
      </c>
      <c r="L480" s="21">
        <f>VLOOKUP(E480,[1]Sheet1!$B$3:$G$770,6,FALSE)</f>
        <v>667804.09</v>
      </c>
      <c r="M480" s="8">
        <v>44013</v>
      </c>
      <c r="N480" s="8">
        <v>45473</v>
      </c>
      <c r="O480" s="8" t="s">
        <v>2357</v>
      </c>
      <c r="P480" s="8" t="s">
        <v>2358</v>
      </c>
      <c r="Q480" s="18" t="s">
        <v>2359</v>
      </c>
      <c r="R480" s="6" t="s">
        <v>2153</v>
      </c>
      <c r="S480" s="24" t="s">
        <v>2154</v>
      </c>
    </row>
    <row r="481" spans="1:19" ht="21" customHeight="1" x14ac:dyDescent="0.2">
      <c r="A481" s="27" t="s">
        <v>79</v>
      </c>
      <c r="B481" s="51" t="s">
        <v>2386</v>
      </c>
      <c r="C481" s="5" t="s">
        <v>22</v>
      </c>
      <c r="D481" s="7">
        <v>73910</v>
      </c>
      <c r="E481" s="9">
        <v>1000016683</v>
      </c>
      <c r="F481" s="6" t="s">
        <v>2387</v>
      </c>
      <c r="G481" s="29" t="s">
        <v>2388</v>
      </c>
      <c r="H481" s="52" t="s">
        <v>2106</v>
      </c>
      <c r="I481" s="53" t="s">
        <v>38</v>
      </c>
      <c r="J481" s="52" t="s">
        <v>183</v>
      </c>
      <c r="K481" s="13">
        <v>75000</v>
      </c>
      <c r="L481" s="21">
        <f>VLOOKUP(E481,[1]Sheet1!$B$3:$G$770,6,FALSE)</f>
        <v>39682.6</v>
      </c>
      <c r="M481" s="8">
        <v>43800</v>
      </c>
      <c r="N481" s="8">
        <v>44926</v>
      </c>
      <c r="O481" s="8" t="s">
        <v>2389</v>
      </c>
      <c r="P481" s="8" t="s">
        <v>2390</v>
      </c>
      <c r="Q481" s="18" t="s">
        <v>2391</v>
      </c>
      <c r="R481" s="6" t="s">
        <v>2392</v>
      </c>
      <c r="S481" s="24" t="s">
        <v>2393</v>
      </c>
    </row>
    <row r="482" spans="1:19" ht="21" customHeight="1" x14ac:dyDescent="0.2">
      <c r="A482" s="27" t="s">
        <v>776</v>
      </c>
      <c r="B482" s="51" t="s">
        <v>777</v>
      </c>
      <c r="C482" s="5" t="s">
        <v>132</v>
      </c>
      <c r="D482" s="7">
        <v>68117</v>
      </c>
      <c r="E482" s="9">
        <v>1000021398</v>
      </c>
      <c r="F482" s="6" t="s">
        <v>778</v>
      </c>
      <c r="G482" s="29" t="s">
        <v>779</v>
      </c>
      <c r="H482" s="52" t="s">
        <v>160</v>
      </c>
      <c r="I482" s="53" t="s">
        <v>38</v>
      </c>
      <c r="J482" s="52" t="s">
        <v>27</v>
      </c>
      <c r="K482" s="13">
        <v>6800000</v>
      </c>
      <c r="L482" s="21">
        <f>VLOOKUP(E482,[1]Sheet1!$B$3:$G$770,6,FALSE)</f>
        <v>3943547.15</v>
      </c>
      <c r="M482" s="8">
        <v>44317</v>
      </c>
      <c r="N482" s="8">
        <v>46142</v>
      </c>
      <c r="O482" s="8" t="s">
        <v>780</v>
      </c>
      <c r="P482" s="11" t="s">
        <v>781</v>
      </c>
      <c r="Q482" s="18" t="s">
        <v>782</v>
      </c>
      <c r="R482" s="6" t="s">
        <v>337</v>
      </c>
      <c r="S482" s="24" t="s">
        <v>338</v>
      </c>
    </row>
    <row r="483" spans="1:19" ht="21" customHeight="1" x14ac:dyDescent="0.2">
      <c r="A483" s="27" t="s">
        <v>309</v>
      </c>
      <c r="B483" s="51" t="s">
        <v>310</v>
      </c>
      <c r="C483" s="5" t="s">
        <v>132</v>
      </c>
      <c r="D483" s="7">
        <v>77810</v>
      </c>
      <c r="E483" s="9">
        <v>1000020069</v>
      </c>
      <c r="F483" s="6" t="s">
        <v>311</v>
      </c>
      <c r="G483" s="29" t="s">
        <v>312</v>
      </c>
      <c r="H483" s="52" t="s">
        <v>83</v>
      </c>
      <c r="I483" s="53" t="s">
        <v>26</v>
      </c>
      <c r="J483" s="52" t="s">
        <v>27</v>
      </c>
      <c r="K483" s="13">
        <v>750000</v>
      </c>
      <c r="L483" s="21">
        <f>VLOOKUP(E483,[1]Sheet1!$B$3:$G$770,6,FALSE)</f>
        <v>618000</v>
      </c>
      <c r="M483" s="8">
        <v>44317</v>
      </c>
      <c r="N483" s="8">
        <v>45412</v>
      </c>
      <c r="O483" s="8" t="s">
        <v>313</v>
      </c>
      <c r="P483" s="11" t="s">
        <v>314</v>
      </c>
      <c r="Q483" s="18" t="s">
        <v>315</v>
      </c>
      <c r="R483" s="6" t="s">
        <v>287</v>
      </c>
      <c r="S483" s="24" t="s">
        <v>288</v>
      </c>
    </row>
    <row r="484" spans="1:19" ht="21" customHeight="1" x14ac:dyDescent="0.2">
      <c r="A484" s="27" t="s">
        <v>309</v>
      </c>
      <c r="B484" s="51" t="s">
        <v>417</v>
      </c>
      <c r="C484" s="5" t="s">
        <v>418</v>
      </c>
      <c r="D484" s="7">
        <v>99200</v>
      </c>
      <c r="E484" s="9">
        <v>1000010626</v>
      </c>
      <c r="F484" s="6" t="s">
        <v>419</v>
      </c>
      <c r="G484" s="29" t="s">
        <v>420</v>
      </c>
      <c r="H484" s="52" t="s">
        <v>83</v>
      </c>
      <c r="I484" s="53" t="s">
        <v>26</v>
      </c>
      <c r="J484" s="52" t="s">
        <v>27</v>
      </c>
      <c r="K484" s="13">
        <v>1700000</v>
      </c>
      <c r="L484" s="21">
        <f>VLOOKUP(E484,[1]Sheet1!$B$3:$G$770,6,FALSE)</f>
        <v>1170564.51</v>
      </c>
      <c r="M484" s="8">
        <v>43282</v>
      </c>
      <c r="N484" s="8">
        <v>45107</v>
      </c>
      <c r="O484" s="8" t="s">
        <v>421</v>
      </c>
      <c r="P484" s="11" t="s">
        <v>422</v>
      </c>
      <c r="Q484" s="18" t="s">
        <v>423</v>
      </c>
      <c r="R484" s="6" t="s">
        <v>287</v>
      </c>
      <c r="S484" s="24" t="s">
        <v>288</v>
      </c>
    </row>
    <row r="485" spans="1:19" ht="21" customHeight="1" x14ac:dyDescent="0.2">
      <c r="A485" s="27" t="s">
        <v>309</v>
      </c>
      <c r="B485" s="51" t="s">
        <v>417</v>
      </c>
      <c r="C485" s="5" t="s">
        <v>418</v>
      </c>
      <c r="D485" s="7">
        <v>99200</v>
      </c>
      <c r="E485" s="9">
        <v>1000010647</v>
      </c>
      <c r="F485" s="6" t="s">
        <v>424</v>
      </c>
      <c r="G485" s="29" t="s">
        <v>425</v>
      </c>
      <c r="H485" s="52" t="s">
        <v>83</v>
      </c>
      <c r="I485" s="53" t="s">
        <v>26</v>
      </c>
      <c r="J485" s="52" t="s">
        <v>27</v>
      </c>
      <c r="K485" s="13">
        <v>1000000</v>
      </c>
      <c r="L485" s="21">
        <f>VLOOKUP(E485,[1]Sheet1!$B$3:$G$770,6,FALSE)</f>
        <v>255180.91</v>
      </c>
      <c r="M485" s="8">
        <v>43282</v>
      </c>
      <c r="N485" s="8">
        <v>45107</v>
      </c>
      <c r="O485" s="8" t="s">
        <v>426</v>
      </c>
      <c r="P485" s="11" t="s">
        <v>427</v>
      </c>
      <c r="Q485" s="18" t="s">
        <v>428</v>
      </c>
      <c r="R485" s="6" t="s">
        <v>287</v>
      </c>
      <c r="S485" s="24" t="s">
        <v>288</v>
      </c>
    </row>
    <row r="486" spans="1:19" ht="21" customHeight="1" x14ac:dyDescent="0.2">
      <c r="A486" s="27" t="s">
        <v>309</v>
      </c>
      <c r="B486" s="51" t="s">
        <v>417</v>
      </c>
      <c r="C486" s="5" t="s">
        <v>418</v>
      </c>
      <c r="D486" s="7">
        <v>99200</v>
      </c>
      <c r="E486" s="9">
        <v>1000010649</v>
      </c>
      <c r="F486" s="6" t="s">
        <v>429</v>
      </c>
      <c r="G486" s="29" t="s">
        <v>430</v>
      </c>
      <c r="H486" s="52" t="s">
        <v>83</v>
      </c>
      <c r="I486" s="53" t="s">
        <v>26</v>
      </c>
      <c r="J486" s="52" t="s">
        <v>27</v>
      </c>
      <c r="K486" s="13">
        <v>700000</v>
      </c>
      <c r="L486" s="21">
        <v>374269.28</v>
      </c>
      <c r="M486" s="8">
        <v>43282</v>
      </c>
      <c r="N486" s="8">
        <v>45107</v>
      </c>
      <c r="O486" s="8" t="s">
        <v>431</v>
      </c>
      <c r="P486" s="11" t="s">
        <v>432</v>
      </c>
      <c r="Q486" s="18" t="s">
        <v>433</v>
      </c>
      <c r="R486" s="6" t="s">
        <v>287</v>
      </c>
      <c r="S486" s="24" t="s">
        <v>288</v>
      </c>
    </row>
    <row r="487" spans="1:19" ht="21" customHeight="1" x14ac:dyDescent="0.2">
      <c r="A487" s="27" t="s">
        <v>309</v>
      </c>
      <c r="B487" s="51" t="s">
        <v>417</v>
      </c>
      <c r="C487" s="5" t="s">
        <v>418</v>
      </c>
      <c r="D487" s="7">
        <v>99200</v>
      </c>
      <c r="E487" s="9">
        <v>1000010653</v>
      </c>
      <c r="F487" s="6" t="s">
        <v>434</v>
      </c>
      <c r="G487" s="29" t="s">
        <v>435</v>
      </c>
      <c r="H487" s="52" t="s">
        <v>83</v>
      </c>
      <c r="I487" s="53" t="s">
        <v>26</v>
      </c>
      <c r="J487" s="52" t="s">
        <v>27</v>
      </c>
      <c r="K487" s="13">
        <v>1000000</v>
      </c>
      <c r="L487" s="21">
        <f>VLOOKUP(E487,[1]Sheet1!$B$3:$G$770,6,FALSE)</f>
        <v>735909.43</v>
      </c>
      <c r="M487" s="8">
        <v>43282</v>
      </c>
      <c r="N487" s="8">
        <v>45107</v>
      </c>
      <c r="O487" s="8" t="s">
        <v>436</v>
      </c>
      <c r="P487" s="11" t="s">
        <v>437</v>
      </c>
      <c r="Q487" s="18" t="s">
        <v>438</v>
      </c>
      <c r="R487" s="6" t="s">
        <v>287</v>
      </c>
      <c r="S487" s="24" t="s">
        <v>288</v>
      </c>
    </row>
    <row r="488" spans="1:19" ht="21" customHeight="1" x14ac:dyDescent="0.2">
      <c r="A488" s="27" t="s">
        <v>309</v>
      </c>
      <c r="B488" s="51" t="s">
        <v>417</v>
      </c>
      <c r="C488" s="5" t="s">
        <v>418</v>
      </c>
      <c r="D488" s="7">
        <v>99200</v>
      </c>
      <c r="E488" s="9">
        <v>1000010657</v>
      </c>
      <c r="F488" s="6" t="s">
        <v>439</v>
      </c>
      <c r="G488" s="29" t="s">
        <v>440</v>
      </c>
      <c r="H488" s="52" t="s">
        <v>83</v>
      </c>
      <c r="I488" s="53" t="s">
        <v>26</v>
      </c>
      <c r="J488" s="52" t="s">
        <v>27</v>
      </c>
      <c r="K488" s="13">
        <v>1700000</v>
      </c>
      <c r="L488" s="21">
        <f>VLOOKUP(E488,[1]Sheet1!$B$3:$G$770,6,FALSE)</f>
        <v>799225.95</v>
      </c>
      <c r="M488" s="8">
        <v>43282</v>
      </c>
      <c r="N488" s="8">
        <v>45107</v>
      </c>
      <c r="O488" s="8" t="s">
        <v>441</v>
      </c>
      <c r="P488" s="11" t="s">
        <v>442</v>
      </c>
      <c r="Q488" s="18" t="s">
        <v>443</v>
      </c>
      <c r="R488" s="6" t="s">
        <v>287</v>
      </c>
      <c r="S488" s="24" t="s">
        <v>288</v>
      </c>
    </row>
    <row r="489" spans="1:19" ht="21" customHeight="1" x14ac:dyDescent="0.2">
      <c r="A489" s="27" t="s">
        <v>309</v>
      </c>
      <c r="B489" s="51" t="s">
        <v>417</v>
      </c>
      <c r="C489" s="5" t="s">
        <v>418</v>
      </c>
      <c r="D489" s="7">
        <v>99200</v>
      </c>
      <c r="E489" s="9">
        <v>1000010659</v>
      </c>
      <c r="F489" s="6" t="s">
        <v>444</v>
      </c>
      <c r="G489" s="29" t="s">
        <v>445</v>
      </c>
      <c r="H489" s="52" t="s">
        <v>83</v>
      </c>
      <c r="I489" s="53" t="s">
        <v>26</v>
      </c>
      <c r="J489" s="52" t="s">
        <v>27</v>
      </c>
      <c r="K489" s="13">
        <v>1300000</v>
      </c>
      <c r="L489" s="21">
        <f>VLOOKUP(E489,[1]Sheet1!$B$3:$G$770,6,FALSE)</f>
        <v>360104.16</v>
      </c>
      <c r="M489" s="8">
        <v>43282</v>
      </c>
      <c r="N489" s="8">
        <v>45107</v>
      </c>
      <c r="O489" s="8" t="s">
        <v>446</v>
      </c>
      <c r="P489" s="11" t="s">
        <v>447</v>
      </c>
      <c r="Q489" s="18" t="s">
        <v>448</v>
      </c>
      <c r="R489" s="6" t="s">
        <v>287</v>
      </c>
      <c r="S489" s="24" t="s">
        <v>288</v>
      </c>
    </row>
    <row r="490" spans="1:19" ht="21" customHeight="1" x14ac:dyDescent="0.2">
      <c r="A490" s="27" t="s">
        <v>309</v>
      </c>
      <c r="B490" s="51" t="s">
        <v>417</v>
      </c>
      <c r="C490" s="5" t="s">
        <v>418</v>
      </c>
      <c r="D490" s="7">
        <v>99200</v>
      </c>
      <c r="E490" s="9">
        <v>1000010660</v>
      </c>
      <c r="F490" s="6" t="s">
        <v>449</v>
      </c>
      <c r="G490" s="29" t="s">
        <v>450</v>
      </c>
      <c r="H490" s="52" t="s">
        <v>83</v>
      </c>
      <c r="I490" s="53" t="s">
        <v>26</v>
      </c>
      <c r="J490" s="52" t="s">
        <v>27</v>
      </c>
      <c r="K490" s="13">
        <v>400000</v>
      </c>
      <c r="L490" s="21">
        <v>304400</v>
      </c>
      <c r="M490" s="8">
        <v>43282</v>
      </c>
      <c r="N490" s="8">
        <v>45107</v>
      </c>
      <c r="O490" s="8" t="s">
        <v>451</v>
      </c>
      <c r="P490" s="11" t="s">
        <v>452</v>
      </c>
      <c r="Q490" s="1" t="s">
        <v>453</v>
      </c>
      <c r="R490" s="6" t="s">
        <v>287</v>
      </c>
      <c r="S490" s="24" t="s">
        <v>288</v>
      </c>
    </row>
    <row r="491" spans="1:19" ht="21" customHeight="1" x14ac:dyDescent="0.2">
      <c r="A491" s="27" t="s">
        <v>309</v>
      </c>
      <c r="B491" s="51" t="s">
        <v>468</v>
      </c>
      <c r="C491" s="5" t="s">
        <v>132</v>
      </c>
      <c r="D491" s="7" t="s">
        <v>469</v>
      </c>
      <c r="E491" s="9">
        <v>1000022980</v>
      </c>
      <c r="F491" s="6" t="s">
        <v>470</v>
      </c>
      <c r="G491" s="29" t="s">
        <v>471</v>
      </c>
      <c r="H491" s="52" t="s">
        <v>25</v>
      </c>
      <c r="I491" s="53" t="s">
        <v>38</v>
      </c>
      <c r="J491" s="52" t="s">
        <v>27</v>
      </c>
      <c r="K491" s="13">
        <v>1000000</v>
      </c>
      <c r="L491" s="21">
        <v>195370</v>
      </c>
      <c r="M491" s="8">
        <v>44501</v>
      </c>
      <c r="N491" s="8">
        <v>45596</v>
      </c>
      <c r="O491" s="8" t="s">
        <v>472</v>
      </c>
      <c r="P491" s="8" t="s">
        <v>473</v>
      </c>
      <c r="Q491" s="68" t="s">
        <v>474</v>
      </c>
      <c r="R491" s="6" t="s">
        <v>287</v>
      </c>
      <c r="S491" s="24" t="s">
        <v>288</v>
      </c>
    </row>
    <row r="492" spans="1:19" ht="21" customHeight="1" x14ac:dyDescent="0.2">
      <c r="A492" s="27" t="s">
        <v>309</v>
      </c>
      <c r="B492" s="51" t="s">
        <v>1322</v>
      </c>
      <c r="C492" s="5" t="s">
        <v>418</v>
      </c>
      <c r="D492" s="7">
        <v>68184</v>
      </c>
      <c r="E492" s="9">
        <v>1000003630</v>
      </c>
      <c r="F492" s="6" t="s">
        <v>1323</v>
      </c>
      <c r="G492" s="29" t="s">
        <v>1324</v>
      </c>
      <c r="H492" s="52" t="s">
        <v>83</v>
      </c>
      <c r="I492" s="53" t="s">
        <v>26</v>
      </c>
      <c r="J492" s="52" t="s">
        <v>27</v>
      </c>
      <c r="K492" s="13">
        <v>1000000</v>
      </c>
      <c r="L492" s="21">
        <f>VLOOKUP(E492,[1]Sheet1!$B$3:$G$770,6,FALSE)</f>
        <v>234840.59</v>
      </c>
      <c r="M492" s="8">
        <v>42826</v>
      </c>
      <c r="N492" s="8">
        <v>44651</v>
      </c>
      <c r="O492" s="8" t="s">
        <v>1325</v>
      </c>
      <c r="P492" s="8" t="s">
        <v>1326</v>
      </c>
      <c r="Q492" s="18" t="s">
        <v>1327</v>
      </c>
      <c r="R492" s="6" t="s">
        <v>1328</v>
      </c>
      <c r="S492" s="24" t="s">
        <v>1329</v>
      </c>
    </row>
    <row r="493" spans="1:19" ht="21" customHeight="1" x14ac:dyDescent="0.2">
      <c r="A493" s="27" t="s">
        <v>309</v>
      </c>
      <c r="B493" s="51" t="s">
        <v>1322</v>
      </c>
      <c r="C493" s="5" t="s">
        <v>418</v>
      </c>
      <c r="D493" s="7">
        <v>68184</v>
      </c>
      <c r="E493" s="9">
        <v>1000007887</v>
      </c>
      <c r="F493" s="6" t="s">
        <v>1330</v>
      </c>
      <c r="G493" s="29" t="s">
        <v>1331</v>
      </c>
      <c r="H493" s="52" t="s">
        <v>83</v>
      </c>
      <c r="I493" s="53" t="s">
        <v>26</v>
      </c>
      <c r="J493" s="52" t="s">
        <v>27</v>
      </c>
      <c r="K493" s="13">
        <v>1000000</v>
      </c>
      <c r="L493" s="21">
        <f>VLOOKUP(E493,[1]Sheet1!$B$3:$G$770,6,FALSE)</f>
        <v>467766.58</v>
      </c>
      <c r="M493" s="8">
        <v>42826</v>
      </c>
      <c r="N493" s="8">
        <v>44651</v>
      </c>
      <c r="O493" s="8" t="s">
        <v>1332</v>
      </c>
      <c r="P493" s="8" t="s">
        <v>1333</v>
      </c>
      <c r="Q493" s="18" t="s">
        <v>1334</v>
      </c>
      <c r="R493" s="6" t="s">
        <v>1328</v>
      </c>
      <c r="S493" s="24" t="s">
        <v>1329</v>
      </c>
    </row>
    <row r="494" spans="1:19" ht="21" customHeight="1" x14ac:dyDescent="0.2">
      <c r="A494" s="27" t="s">
        <v>309</v>
      </c>
      <c r="B494" s="51" t="s">
        <v>1346</v>
      </c>
      <c r="C494" s="5" t="s">
        <v>418</v>
      </c>
      <c r="D494" s="7">
        <v>72121</v>
      </c>
      <c r="E494" s="9">
        <v>1000009238</v>
      </c>
      <c r="F494" s="6" t="s">
        <v>1347</v>
      </c>
      <c r="G494" s="29" t="s">
        <v>1348</v>
      </c>
      <c r="H494" s="52" t="s">
        <v>160</v>
      </c>
      <c r="I494" s="53" t="s">
        <v>38</v>
      </c>
      <c r="J494" s="52" t="s">
        <v>27</v>
      </c>
      <c r="K494" s="13">
        <v>700000</v>
      </c>
      <c r="L494" s="21">
        <f>VLOOKUP(E494,[1]Sheet1!$B$3:$G$770,6,FALSE)</f>
        <v>403580</v>
      </c>
      <c r="M494" s="8">
        <v>43160</v>
      </c>
      <c r="N494" s="8">
        <v>44620</v>
      </c>
      <c r="O494" s="8" t="s">
        <v>1349</v>
      </c>
      <c r="P494" s="8" t="s">
        <v>1350</v>
      </c>
      <c r="Q494" s="18" t="s">
        <v>1351</v>
      </c>
      <c r="R494" s="6" t="s">
        <v>1328</v>
      </c>
      <c r="S494" s="24" t="s">
        <v>1329</v>
      </c>
    </row>
    <row r="495" spans="1:19" ht="21" customHeight="1" x14ac:dyDescent="0.2">
      <c r="A495" s="27" t="s">
        <v>309</v>
      </c>
      <c r="B495" s="51" t="s">
        <v>1346</v>
      </c>
      <c r="C495" s="5" t="s">
        <v>418</v>
      </c>
      <c r="D495" s="7">
        <v>72121</v>
      </c>
      <c r="E495" s="9">
        <v>1000009240</v>
      </c>
      <c r="F495" s="6" t="s">
        <v>1352</v>
      </c>
      <c r="G495" s="29" t="s">
        <v>1353</v>
      </c>
      <c r="H495" s="52" t="s">
        <v>160</v>
      </c>
      <c r="I495" s="53" t="s">
        <v>38</v>
      </c>
      <c r="J495" s="52" t="s">
        <v>27</v>
      </c>
      <c r="K495" s="13">
        <v>475000</v>
      </c>
      <c r="L495" s="21">
        <f>VLOOKUP(E495,[1]Sheet1!$B$3:$G$770,6,FALSE)</f>
        <v>239963.99</v>
      </c>
      <c r="M495" s="8">
        <v>43160</v>
      </c>
      <c r="N495" s="8">
        <v>44620</v>
      </c>
      <c r="O495" s="8" t="s">
        <v>1354</v>
      </c>
      <c r="P495" s="8" t="s">
        <v>1355</v>
      </c>
      <c r="Q495" s="18" t="s">
        <v>1356</v>
      </c>
      <c r="R495" s="6" t="s">
        <v>1328</v>
      </c>
      <c r="S495" s="24" t="s">
        <v>1329</v>
      </c>
    </row>
    <row r="496" spans="1:19" ht="21" customHeight="1" x14ac:dyDescent="0.2">
      <c r="A496" s="27" t="s">
        <v>309</v>
      </c>
      <c r="B496" s="51" t="s">
        <v>1346</v>
      </c>
      <c r="C496" s="5" t="s">
        <v>418</v>
      </c>
      <c r="D496" s="7">
        <v>72121</v>
      </c>
      <c r="E496" s="9">
        <v>1000009241</v>
      </c>
      <c r="F496" s="6" t="s">
        <v>1357</v>
      </c>
      <c r="G496" s="29" t="s">
        <v>1358</v>
      </c>
      <c r="H496" s="52" t="s">
        <v>160</v>
      </c>
      <c r="I496" s="53" t="s">
        <v>38</v>
      </c>
      <c r="J496" s="52" t="s">
        <v>27</v>
      </c>
      <c r="K496" s="13">
        <v>450000</v>
      </c>
      <c r="L496" s="21">
        <f>VLOOKUP(E496,[1]Sheet1!$B$3:$G$770,6,FALSE)</f>
        <v>437347.99</v>
      </c>
      <c r="M496" s="8">
        <v>43160</v>
      </c>
      <c r="N496" s="8">
        <v>44620</v>
      </c>
      <c r="O496" s="8" t="s">
        <v>1359</v>
      </c>
      <c r="P496" s="8" t="s">
        <v>1360</v>
      </c>
      <c r="Q496" s="18" t="s">
        <v>1361</v>
      </c>
      <c r="R496" s="6" t="s">
        <v>1328</v>
      </c>
      <c r="S496" s="24" t="s">
        <v>1329</v>
      </c>
    </row>
    <row r="497" spans="1:19" ht="21" customHeight="1" x14ac:dyDescent="0.2">
      <c r="A497" s="27" t="s">
        <v>309</v>
      </c>
      <c r="B497" s="51" t="s">
        <v>1346</v>
      </c>
      <c r="C497" s="5" t="s">
        <v>418</v>
      </c>
      <c r="D497" s="7">
        <v>72121</v>
      </c>
      <c r="E497" s="9">
        <v>1000009242</v>
      </c>
      <c r="F497" s="6" t="s">
        <v>1362</v>
      </c>
      <c r="G497" s="29" t="s">
        <v>1363</v>
      </c>
      <c r="H497" s="52" t="s">
        <v>160</v>
      </c>
      <c r="I497" s="53" t="s">
        <v>38</v>
      </c>
      <c r="J497" s="52" t="s">
        <v>27</v>
      </c>
      <c r="K497" s="13">
        <v>650000</v>
      </c>
      <c r="L497" s="21">
        <f>VLOOKUP(E497,[1]Sheet1!$B$3:$G$770,6,FALSE)</f>
        <v>341058.4</v>
      </c>
      <c r="M497" s="8">
        <v>43160</v>
      </c>
      <c r="N497" s="8">
        <v>44620</v>
      </c>
      <c r="O497" s="8" t="s">
        <v>1364</v>
      </c>
      <c r="P497" s="8" t="s">
        <v>1365</v>
      </c>
      <c r="Q497" s="18" t="s">
        <v>1366</v>
      </c>
      <c r="R497" s="6" t="s">
        <v>1328</v>
      </c>
      <c r="S497" s="24" t="s">
        <v>1329</v>
      </c>
    </row>
    <row r="498" spans="1:19" ht="21" customHeight="1" x14ac:dyDescent="0.2">
      <c r="A498" s="27" t="s">
        <v>309</v>
      </c>
      <c r="B498" s="51" t="s">
        <v>1346</v>
      </c>
      <c r="C498" s="5" t="s">
        <v>418</v>
      </c>
      <c r="D498" s="7">
        <v>72121</v>
      </c>
      <c r="E498" s="9">
        <v>1000009243</v>
      </c>
      <c r="F498" s="6" t="s">
        <v>1367</v>
      </c>
      <c r="G498" s="29" t="s">
        <v>1368</v>
      </c>
      <c r="H498" s="52" t="s">
        <v>160</v>
      </c>
      <c r="I498" s="53" t="s">
        <v>38</v>
      </c>
      <c r="J498" s="52" t="s">
        <v>27</v>
      </c>
      <c r="K498" s="13">
        <v>1575000</v>
      </c>
      <c r="L498" s="21">
        <f>VLOOKUP(E498,[1]Sheet1!$B$3:$G$770,6,FALSE)</f>
        <v>266846.58</v>
      </c>
      <c r="M498" s="8">
        <v>43160</v>
      </c>
      <c r="N498" s="8">
        <v>44620</v>
      </c>
      <c r="O498" s="8" t="s">
        <v>1369</v>
      </c>
      <c r="P498" s="8" t="s">
        <v>1370</v>
      </c>
      <c r="Q498" s="18" t="s">
        <v>1371</v>
      </c>
      <c r="R498" s="6" t="s">
        <v>1328</v>
      </c>
      <c r="S498" s="24" t="s">
        <v>1329</v>
      </c>
    </row>
    <row r="499" spans="1:19" ht="21" customHeight="1" x14ac:dyDescent="0.2">
      <c r="A499" s="27" t="s">
        <v>309</v>
      </c>
      <c r="B499" s="51" t="s">
        <v>1346</v>
      </c>
      <c r="C499" s="5" t="s">
        <v>418</v>
      </c>
      <c r="D499" s="7">
        <v>72121</v>
      </c>
      <c r="E499" s="9">
        <v>1000009684</v>
      </c>
      <c r="F499" s="6" t="s">
        <v>1372</v>
      </c>
      <c r="G499" s="29" t="s">
        <v>1353</v>
      </c>
      <c r="H499" s="52" t="s">
        <v>160</v>
      </c>
      <c r="I499" s="53" t="s">
        <v>38</v>
      </c>
      <c r="J499" s="52" t="s">
        <v>27</v>
      </c>
      <c r="K499" s="13">
        <v>450000</v>
      </c>
      <c r="L499" s="21">
        <v>302777</v>
      </c>
      <c r="M499" s="8">
        <v>43160</v>
      </c>
      <c r="N499" s="8">
        <v>44620</v>
      </c>
      <c r="O499" s="8" t="s">
        <v>1373</v>
      </c>
      <c r="P499" s="8" t="s">
        <v>1374</v>
      </c>
      <c r="Q499" s="18" t="s">
        <v>1375</v>
      </c>
      <c r="R499" s="6" t="s">
        <v>1328</v>
      </c>
      <c r="S499" s="24" t="s">
        <v>1329</v>
      </c>
    </row>
    <row r="500" spans="1:19" ht="21" customHeight="1" x14ac:dyDescent="0.2">
      <c r="A500" s="27" t="s">
        <v>309</v>
      </c>
      <c r="B500" s="51" t="s">
        <v>1974</v>
      </c>
      <c r="C500" s="5" t="s">
        <v>640</v>
      </c>
      <c r="D500" s="7">
        <v>70205</v>
      </c>
      <c r="E500" s="9">
        <v>1000016587</v>
      </c>
      <c r="F500" s="6" t="s">
        <v>1975</v>
      </c>
      <c r="G500" s="31" t="s">
        <v>1976</v>
      </c>
      <c r="H500" s="52" t="s">
        <v>1902</v>
      </c>
      <c r="I500" s="53" t="s">
        <v>26</v>
      </c>
      <c r="J500" s="52" t="s">
        <v>27</v>
      </c>
      <c r="K500" s="13">
        <v>325000</v>
      </c>
      <c r="L500" s="21">
        <v>503</v>
      </c>
      <c r="M500" s="8">
        <v>43586</v>
      </c>
      <c r="N500" s="8">
        <v>44681</v>
      </c>
      <c r="O500" s="8" t="s">
        <v>1977</v>
      </c>
      <c r="P500" s="11" t="s">
        <v>1978</v>
      </c>
      <c r="Q500" s="18" t="s">
        <v>1979</v>
      </c>
      <c r="R500" s="6" t="s">
        <v>1906</v>
      </c>
      <c r="S500" s="24" t="s">
        <v>1926</v>
      </c>
    </row>
    <row r="501" spans="1:19" ht="21" customHeight="1" x14ac:dyDescent="0.2">
      <c r="A501" s="27" t="s">
        <v>1787</v>
      </c>
      <c r="B501" s="51" t="s">
        <v>1788</v>
      </c>
      <c r="C501" s="5" t="s">
        <v>22</v>
      </c>
      <c r="D501" s="7">
        <v>75740</v>
      </c>
      <c r="E501" s="9">
        <v>1000020871</v>
      </c>
      <c r="F501" s="6" t="s">
        <v>1789</v>
      </c>
      <c r="G501" s="31" t="s">
        <v>1790</v>
      </c>
      <c r="H501" s="52" t="s">
        <v>1791</v>
      </c>
      <c r="I501" s="53" t="s">
        <v>26</v>
      </c>
      <c r="J501" s="52" t="s">
        <v>27</v>
      </c>
      <c r="K501" s="13">
        <v>4000000</v>
      </c>
      <c r="L501" s="21">
        <f>VLOOKUP(E501,[1]Sheet1!$B$3:$G$770,6,FALSE)</f>
        <v>3950800</v>
      </c>
      <c r="M501" s="3">
        <v>44562</v>
      </c>
      <c r="N501" s="33">
        <v>46022</v>
      </c>
      <c r="O501" s="8" t="s">
        <v>1792</v>
      </c>
      <c r="P501" s="11" t="s">
        <v>1793</v>
      </c>
      <c r="Q501" s="18" t="s">
        <v>1794</v>
      </c>
      <c r="R501" s="6" t="s">
        <v>890</v>
      </c>
      <c r="S501" s="24" t="s">
        <v>898</v>
      </c>
    </row>
    <row r="502" spans="1:19" ht="21" customHeight="1" x14ac:dyDescent="0.2">
      <c r="A502" s="27" t="s">
        <v>1787</v>
      </c>
      <c r="B502" s="51" t="s">
        <v>1859</v>
      </c>
      <c r="C502" s="5" t="s">
        <v>22</v>
      </c>
      <c r="D502" s="7">
        <v>75712</v>
      </c>
      <c r="E502" s="9">
        <v>1000001610</v>
      </c>
      <c r="F502" s="6" t="s">
        <v>1860</v>
      </c>
      <c r="G502" s="31" t="s">
        <v>1861</v>
      </c>
      <c r="H502" s="52" t="s">
        <v>1862</v>
      </c>
      <c r="I502" s="53" t="s">
        <v>38</v>
      </c>
      <c r="J502" s="52" t="s">
        <v>27</v>
      </c>
      <c r="K502" s="13">
        <v>1920000</v>
      </c>
      <c r="L502" s="21">
        <f>VLOOKUP(E502,[1]Sheet1!$B$3:$G$770,6,FALSE)</f>
        <v>310530.09999999998</v>
      </c>
      <c r="M502" s="8">
        <v>42461</v>
      </c>
      <c r="N502" s="8">
        <v>44742</v>
      </c>
      <c r="O502" s="8" t="s">
        <v>1863</v>
      </c>
      <c r="P502" s="11" t="s">
        <v>1864</v>
      </c>
      <c r="Q502" s="18" t="s">
        <v>1865</v>
      </c>
      <c r="R502" s="6" t="s">
        <v>1802</v>
      </c>
      <c r="S502" s="24" t="s">
        <v>1831</v>
      </c>
    </row>
    <row r="503" spans="1:19" ht="21" customHeight="1" x14ac:dyDescent="0.2">
      <c r="A503" s="27" t="s">
        <v>1787</v>
      </c>
      <c r="B503" s="51" t="s">
        <v>1866</v>
      </c>
      <c r="C503" s="5" t="s">
        <v>22</v>
      </c>
      <c r="D503" s="7">
        <v>75720</v>
      </c>
      <c r="E503" s="9">
        <v>1000023407</v>
      </c>
      <c r="F503" s="6" t="s">
        <v>1867</v>
      </c>
      <c r="G503" s="31" t="s">
        <v>1868</v>
      </c>
      <c r="H503" s="52" t="s">
        <v>1862</v>
      </c>
      <c r="I503" s="53" t="s">
        <v>38</v>
      </c>
      <c r="J503" s="52" t="s">
        <v>27</v>
      </c>
      <c r="K503" s="13">
        <v>6000000</v>
      </c>
      <c r="L503" s="21">
        <f>VLOOKUP(E503,[1]Sheet1!$B$3:$G$770,6,FALSE)</f>
        <v>5319120</v>
      </c>
      <c r="M503" s="3">
        <v>44484</v>
      </c>
      <c r="N503" s="33">
        <v>46309</v>
      </c>
      <c r="O503" s="8" t="s">
        <v>1869</v>
      </c>
      <c r="P503" s="11" t="s">
        <v>1870</v>
      </c>
      <c r="Q503" s="18" t="s">
        <v>1871</v>
      </c>
      <c r="R503" s="6" t="s">
        <v>1802</v>
      </c>
      <c r="S503" s="24" t="s">
        <v>898</v>
      </c>
    </row>
    <row r="504" spans="1:19" ht="21" customHeight="1" x14ac:dyDescent="0.2">
      <c r="A504" s="27" t="s">
        <v>1787</v>
      </c>
      <c r="B504" s="51" t="s">
        <v>2038</v>
      </c>
      <c r="C504" s="5" t="s">
        <v>22</v>
      </c>
      <c r="D504" s="7">
        <v>75716</v>
      </c>
      <c r="E504" s="9">
        <v>1000023661</v>
      </c>
      <c r="F504" s="6" t="s">
        <v>2039</v>
      </c>
      <c r="G504" s="29" t="s">
        <v>1790</v>
      </c>
      <c r="H504" s="52" t="s">
        <v>1862</v>
      </c>
      <c r="I504" s="53" t="s">
        <v>26</v>
      </c>
      <c r="J504" s="52" t="s">
        <v>27</v>
      </c>
      <c r="K504" s="13">
        <v>4500000</v>
      </c>
      <c r="L504" s="21">
        <v>4500000</v>
      </c>
      <c r="M504" s="3">
        <v>44515</v>
      </c>
      <c r="N504" s="3">
        <v>46340</v>
      </c>
      <c r="O504" s="8" t="s">
        <v>1879</v>
      </c>
      <c r="P504" s="8" t="s">
        <v>2040</v>
      </c>
      <c r="Q504" s="18" t="s">
        <v>2041</v>
      </c>
      <c r="R504" s="6" t="s">
        <v>2031</v>
      </c>
      <c r="S504" s="24" t="s">
        <v>1803</v>
      </c>
    </row>
  </sheetData>
  <protectedRanges>
    <protectedRange algorithmName="SHA-512" hashValue="3Iqhh6uTAga1t6L/fx7ZiTgzUqzdnNkSJrqtQvPFTmYQhU93bc+bvugtuPRI6PFT7MD2DXbluf0ds1y31GXuKg==" saltValue="clkm/7QLrPC4nH8Ig/IchA==" spinCount="100000" sqref="O21:P21 G21" name="FORMULA CELLS_1_1"/>
    <protectedRange algorithmName="SHA-512" hashValue="3Iqhh6uTAga1t6L/fx7ZiTgzUqzdnNkSJrqtQvPFTmYQhU93bc+bvugtuPRI6PFT7MD2DXbluf0ds1y31GXuKg==" saltValue="clkm/7QLrPC4nH8Ig/IchA==" spinCount="100000" sqref="M219" name="FORMULA CELLS_2_34"/>
    <protectedRange algorithmName="SHA-512" hashValue="3Iqhh6uTAga1t6L/fx7ZiTgzUqzdnNkSJrqtQvPFTmYQhU93bc+bvugtuPRI6PFT7MD2DXbluf0ds1y31GXuKg==" saltValue="clkm/7QLrPC4nH8Ig/IchA==" spinCount="100000" sqref="M228:N228 M230:N230" name="FORMULA CELLS_2_36"/>
    <protectedRange algorithmName="SHA-512" hashValue="3Iqhh6uTAga1t6L/fx7ZiTgzUqzdnNkSJrqtQvPFTmYQhU93bc+bvugtuPRI6PFT7MD2DXbluf0ds1y31GXuKg==" saltValue="clkm/7QLrPC4nH8Ig/IchA==" spinCount="100000" sqref="M249:N250" name="FORMULA CELLS_32"/>
    <protectedRange algorithmName="SHA-512" hashValue="3Iqhh6uTAga1t6L/fx7ZiTgzUqzdnNkSJrqtQvPFTmYQhU93bc+bvugtuPRI6PFT7MD2DXbluf0ds1y31GXuKg==" saltValue="clkm/7QLrPC4nH8Ig/IchA==" spinCount="100000" sqref="M253:N253 M255:N258" name="FORMULA CELLS_33"/>
    <protectedRange algorithmName="SHA-512" hashValue="3Iqhh6uTAga1t6L/fx7ZiTgzUqzdnNkSJrqtQvPFTmYQhU93bc+bvugtuPRI6PFT7MD2DXbluf0ds1y31GXuKg==" saltValue="clkm/7QLrPC4nH8Ig/IchA==" spinCount="100000" sqref="M259:N261" name="FORMULA CELLS_33_1"/>
    <protectedRange algorithmName="SHA-512" hashValue="3Iqhh6uTAga1t6L/fx7ZiTgzUqzdnNkSJrqtQvPFTmYQhU93bc+bvugtuPRI6PFT7MD2DXbluf0ds1y31GXuKg==" saltValue="clkm/7QLrPC4nH8Ig/IchA==" spinCount="100000" sqref="M356:N358" name="FORMULA CELLS_23"/>
    <protectedRange algorithmName="SHA-512" hashValue="3Iqhh6uTAga1t6L/fx7ZiTgzUqzdnNkSJrqtQvPFTmYQhU93bc+bvugtuPRI6PFT7MD2DXbluf0ds1y31GXuKg==" saltValue="clkm/7QLrPC4nH8Ig/IchA==" spinCount="100000" sqref="M376:N377 M372:N372" name="FORMULA CELLS_4"/>
    <protectedRange algorithmName="SHA-512" hashValue="3Iqhh6uTAga1t6L/fx7ZiTgzUqzdnNkSJrqtQvPFTmYQhU93bc+bvugtuPRI6PFT7MD2DXbluf0ds1y31GXuKg==" saltValue="clkm/7QLrPC4nH8Ig/IchA==" spinCount="100000" sqref="M410:N410" name="FORMULA CELLS_6"/>
    <protectedRange algorithmName="SHA-512" hashValue="3Iqhh6uTAga1t6L/fx7ZiTgzUqzdnNkSJrqtQvPFTmYQhU93bc+bvugtuPRI6PFT7MD2DXbluf0ds1y31GXuKg==" saltValue="clkm/7QLrPC4nH8Ig/IchA==" spinCount="100000" sqref="O467:O468 F467:G468 Q467:Q468" name="FORMULA CELLS_9"/>
    <protectedRange algorithmName="SHA-512" hashValue="3Iqhh6uTAga1t6L/fx7ZiTgzUqzdnNkSJrqtQvPFTmYQhU93bc+bvugtuPRI6PFT7MD2DXbluf0ds1y31GXuKg==" saltValue="clkm/7QLrPC4nH8Ig/IchA==" spinCount="100000" sqref="M486:N486 M492 M494 M482:N482 M496:M498" name="FORMULA CELLS_18"/>
  </protectedRanges>
  <autoFilter ref="A2:S504" xr:uid="{EA9B8CDC-E1F9-402D-A01C-3BB7D8D543C1}">
    <sortState ref="A3:S504">
      <sortCondition ref="A2:A504"/>
    </sortState>
  </autoFilter>
  <dataValidations count="4">
    <dataValidation type="list" allowBlank="1" showInputMessage="1" showErrorMessage="1" sqref="R353:S358 R452:S452 R439:S450 R495:S504 R482:S492" xr:uid="{5CCE1F86-917E-4EA2-9F35-0906CBDB39A8}">
      <formula1>TEAM_LEAD</formula1>
    </dataValidation>
    <dataValidation type="list" allowBlank="1" showInputMessage="1" showErrorMessage="1" sqref="C4:I76 C78:I201 C204:I213 C215:I347 C349:I368 C371:I386 C394:I395 C400:I423 C425:I429 C431:I504" xr:uid="{8DECDCB8-C1B5-450E-A58A-910D90BCA7C3}">
      <formula1>TYPE</formula1>
    </dataValidation>
    <dataValidation type="list" allowBlank="1" showInputMessage="1" showErrorMessage="1" sqref="C424:I424" xr:uid="{32DC9F22-9AE8-43F2-A192-5FCED9B9FCE4}">
      <formula1>STATUS</formula1>
    </dataValidation>
    <dataValidation type="list" allowBlank="1" showInputMessage="1" showErrorMessage="1" error="I fyou do not see an applicable category, contract Taraneh." sqref="A4:A167 A169:A504" xr:uid="{C21920B2-2F55-49EA-BFDF-6FD73D0209FD}">
      <formula1>#REF!</formula1>
    </dataValidation>
  </dataValidations>
  <hyperlinks>
    <hyperlink ref="Q292" r:id="rId1" xr:uid="{0A2BD91D-DEB9-4EC1-B634-F8F07568CBDB}"/>
    <hyperlink ref="Q162" r:id="rId2" xr:uid="{222739A2-6405-4229-8F2C-695DF9404EF2}"/>
    <hyperlink ref="Q431" r:id="rId3" xr:uid="{62839C85-5505-49A6-BEC5-40975DEA2E2E}"/>
    <hyperlink ref="Q432" r:id="rId4" xr:uid="{614DB3E4-36DF-4C24-8AFE-5F646873C919}"/>
    <hyperlink ref="Q200" r:id="rId5" xr:uid="{B09D025F-5B1B-4189-9B47-AF9F53D0AE89}"/>
    <hyperlink ref="Q293" r:id="rId6" xr:uid="{EC90D3F9-5245-4E99-98C0-EB42F1536240}"/>
    <hyperlink ref="Q294" r:id="rId7" xr:uid="{BF043127-CA21-4340-8889-0FE910BAF4EB}"/>
    <hyperlink ref="Q433" r:id="rId8" xr:uid="{15D2B6F5-813A-4103-A760-169EB4F6F6A6}"/>
    <hyperlink ref="P163" r:id="rId9" location="801-940-1815_x000d__x000a_Dan.Larson@jbtc.com_x000d__x000a_" display="Mobile #801-940-1815_x000d__x000a_Dan.Larson@jbtc.com_x000d__x000a_" xr:uid="{FBA02536-AEAB-426A-B0F7-BBBC3101CF45}"/>
    <hyperlink ref="Q447" r:id="rId10" xr:uid="{03AD761D-F972-4C9C-BAE9-D579A863682F}"/>
    <hyperlink ref="Q163" r:id="rId11" xr:uid="{DC97B650-0665-4860-8EFF-B9A45D0DACBB}"/>
    <hyperlink ref="Q59" r:id="rId12" xr:uid="{348D5D86-7658-4C02-8437-8EF9827416C8}"/>
    <hyperlink ref="Q18" r:id="rId13" xr:uid="{C5D92628-5142-4BE2-8F3E-AD07E586A0B3}"/>
    <hyperlink ref="Q60" r:id="rId14" xr:uid="{367FC725-7D63-42B7-8E9E-07BD33B7072A}"/>
    <hyperlink ref="Q62" r:id="rId15" xr:uid="{8B63574F-4012-4D5E-B3EF-7DE55C29F348}"/>
    <hyperlink ref="Q235" r:id="rId16" xr:uid="{1FA41B1D-CA7A-4EC3-B2BC-164258672892}"/>
    <hyperlink ref="Q297" r:id="rId17" xr:uid="{CCB057F8-853F-4301-BB42-192905487550}"/>
    <hyperlink ref="Q272" r:id="rId18" xr:uid="{8E0EE3BF-4842-4C78-8553-F1A2D463651E}"/>
    <hyperlink ref="Q234" r:id="rId19" xr:uid="{161B8D61-B9DE-4674-91BC-DC687349C379}"/>
    <hyperlink ref="Q231" r:id="rId20" xr:uid="{F49772BE-2EBC-4843-A73B-9A96FC8A5DC8}"/>
    <hyperlink ref="Q164" r:id="rId21" xr:uid="{F0369480-02CB-471C-A19E-65D7A83AB66F}"/>
    <hyperlink ref="Q165" r:id="rId22" xr:uid="{DAE67CF7-B498-4478-8D62-2082ADA49285}"/>
    <hyperlink ref="Q63" r:id="rId23" xr:uid="{AC17ED71-37C8-48CD-8068-802042811E9A}"/>
    <hyperlink ref="Q64" r:id="rId24" xr:uid="{64F831B8-9731-410C-B784-CAE501A14F0B}"/>
    <hyperlink ref="Q67" r:id="rId25" xr:uid="{EDAEE950-3FEA-4348-B52E-2AAA101ADFD8}"/>
    <hyperlink ref="Q65" r:id="rId26" xr:uid="{51C33BA3-7DE6-4386-B232-F0520ACDA48A}"/>
    <hyperlink ref="Q66" r:id="rId27" xr:uid="{B6474F5F-EACC-49CA-9929-399D32ED6B80}"/>
    <hyperlink ref="Q120" r:id="rId28" xr:uid="{776385B5-1AF3-44DD-87E2-DB2039478942}"/>
    <hyperlink ref="Q313" r:id="rId29" xr:uid="{9612CF7E-A9B7-41D1-B98A-FB5D4E038D49}"/>
    <hyperlink ref="Q425" r:id="rId30" xr:uid="{7EC5D86C-E016-40FF-AD4D-72C8972016F0}"/>
    <hyperlink ref="Q232" r:id="rId31" xr:uid="{69943944-004E-4132-A0B3-1A262C1F4A22}"/>
    <hyperlink ref="Q233" r:id="rId32" xr:uid="{B42ED691-5910-4862-833A-62D72159CA6D}"/>
    <hyperlink ref="Q236" r:id="rId33" xr:uid="{08CE4723-15A4-464E-B58F-6441AC1E7A52}"/>
    <hyperlink ref="Q201" r:id="rId34" xr:uid="{CE230193-B786-4F08-91DA-9A7E0F0F3191}"/>
    <hyperlink ref="Q437" r:id="rId35" xr:uid="{F5C7AC63-B1AB-4DA9-B137-02CE3E0D340F}"/>
    <hyperlink ref="Q438" r:id="rId36" xr:uid="{47921081-CB6C-453C-8E68-96756007EADF}"/>
    <hyperlink ref="Q448" r:id="rId37" xr:uid="{4CA48356-6C7E-4A79-9923-8074B5E0A23E}"/>
    <hyperlink ref="Q300" r:id="rId38" xr:uid="{A22160A6-832D-4A8E-BE65-17AC58BFC009}"/>
    <hyperlink ref="Q19" r:id="rId39" xr:uid="{9BE453CA-4A05-4E9B-B897-2C2461F3FF3E}"/>
    <hyperlink ref="Q434" r:id="rId40" xr:uid="{F856ECF1-06F1-41D4-B453-4C37804F72EB}"/>
    <hyperlink ref="Q436" r:id="rId41" xr:uid="{E7FC0152-F687-4C47-8DF6-9BC78DA92DEE}"/>
    <hyperlink ref="Q229" r:id="rId42" xr:uid="{A8F9099C-9008-4688-BA13-D8A3364A5F7B}"/>
    <hyperlink ref="Q483" r:id="rId43" xr:uid="{BF5BE81D-3296-4182-9B84-875A0F7AA79E}"/>
    <hyperlink ref="Q199" r:id="rId44" xr:uid="{D6A66821-4E5D-436C-8635-C805B49B6F66}"/>
    <hyperlink ref="Q426" r:id="rId45" xr:uid="{EDFEA0FB-2FBB-4A91-9315-AD968F5C3440}"/>
    <hyperlink ref="Q169" r:id="rId46" xr:uid="{EF6A41F8-D72B-4F7E-BDE2-D48E07E1FEF9}"/>
    <hyperlink ref="Q250" r:id="rId47" xr:uid="{80C3F089-CBC6-4C8B-A46B-C258B4087EEB}"/>
    <hyperlink ref="Q251" r:id="rId48" xr:uid="{A72D7573-D0F0-4FA9-AD7E-592A0365EFDC}"/>
    <hyperlink ref="Q168" r:id="rId49" xr:uid="{4F273162-4F6F-4D0D-B6E2-A4EB59C48D4B}"/>
    <hyperlink ref="Q5" r:id="rId50" xr:uid="{43D3304D-CDB9-4534-82E2-B36A8A86C215}"/>
    <hyperlink ref="Q9" r:id="rId51" xr:uid="{005475D8-E831-4289-8DF6-CCA864AC6771}"/>
    <hyperlink ref="Q8" r:id="rId52" xr:uid="{C108A3A8-A9BC-4A5B-ACC4-09E5719EEED8}"/>
    <hyperlink ref="Q7" r:id="rId53" xr:uid="{28B688FB-90F1-4A74-96F4-D314B05ABA01}"/>
    <hyperlink ref="Q6" r:id="rId54" xr:uid="{A75D9B63-80B2-4972-80E0-9FE32B8677DC}"/>
    <hyperlink ref="Q11" r:id="rId55" xr:uid="{D675C6DA-5509-4FB5-A76C-BC5338814F7A}"/>
    <hyperlink ref="Q4" r:id="rId56" xr:uid="{A6C2867F-A69C-40BF-B4D5-9C6BE0EF3D05}"/>
    <hyperlink ref="Q12" r:id="rId57" xr:uid="{F9DC6A26-70C8-44FE-8480-D85C941CBBD9}"/>
    <hyperlink ref="Q484" r:id="rId58" xr:uid="{A7863174-DB49-4DFA-9ADA-B45869DACC27}"/>
    <hyperlink ref="Q486" r:id="rId59" xr:uid="{3909479F-24AC-472A-BEF8-DE664549FCA2}"/>
    <hyperlink ref="Q485" r:id="rId60" xr:uid="{DB66E2FD-355D-4E05-897C-ADC003990889}"/>
    <hyperlink ref="Q487" r:id="rId61" xr:uid="{094A638A-0868-402A-B9AA-EC6633893DEB}"/>
    <hyperlink ref="Q488" r:id="rId62" xr:uid="{FE283C3F-D71B-4771-9F21-664D48B126C0}"/>
    <hyperlink ref="Q489" r:id="rId63" xr:uid="{0003E06C-3689-4605-89B0-8A7B6DCC68EF}"/>
    <hyperlink ref="Q490" r:id="rId64" xr:uid="{D93A4ABB-B90B-4CFB-B7D0-D85527E5721C}"/>
    <hyperlink ref="Q449" r:id="rId65" xr:uid="{99E20AD9-4566-4576-A305-F04A64B74653}"/>
    <hyperlink ref="Q202" r:id="rId66" xr:uid="{5FE44B12-CAC2-466C-9EC5-A60E60370854}"/>
    <hyperlink ref="Q491" r:id="rId67" xr:uid="{C4E60AB3-FBD0-4ADD-92AF-A34C4565F59C}"/>
    <hyperlink ref="Q454" r:id="rId68" xr:uid="{676FEF31-33DF-4999-96AF-78BE5B0B7901}"/>
    <hyperlink ref="Q453" r:id="rId69" xr:uid="{EA2CF161-E074-4F9C-B16C-8BF96D0887DA}"/>
    <hyperlink ref="Q452" r:id="rId70" xr:uid="{920A2766-20D9-4F7D-AFBE-C43366AF3C05}"/>
    <hyperlink ref="Q450" r:id="rId71" xr:uid="{9AD22B15-AED8-4913-8557-19E2768E7216}"/>
    <hyperlink ref="Q451" r:id="rId72" xr:uid="{C7A56DD2-0896-4964-8E2B-3BD66601C58F}"/>
    <hyperlink ref="Q15" r:id="rId73" xr:uid="{90E91566-51A4-4EFB-BD91-674D45DA575A}"/>
    <hyperlink ref="Q171" r:id="rId74" xr:uid="{76168F62-AA3E-4527-8145-2C6372065CB7}"/>
    <hyperlink ref="Q249" r:id="rId75" xr:uid="{12B278B3-F261-444E-AE00-E6E70A41D46A}"/>
    <hyperlink ref="Q172" r:id="rId76" xr:uid="{BEC5764D-9B3C-40FA-B5C6-AED73CD938FD}"/>
    <hyperlink ref="Q314" r:id="rId77" xr:uid="{EFAD9D0C-A822-42BB-9932-8BC68FECF673}"/>
    <hyperlink ref="Q315" r:id="rId78" xr:uid="{D1447C4B-77A0-4212-8DFF-62C22C3AE733}"/>
    <hyperlink ref="Q316" r:id="rId79" xr:uid="{896EFE9F-31D4-41F6-99A3-7B443C56DDD6}"/>
    <hyperlink ref="Q317" r:id="rId80" xr:uid="{326B3F6C-701D-4EC6-9AF5-A3EB2D59B939}"/>
    <hyperlink ref="Q318" r:id="rId81" xr:uid="{5EF5CB79-113B-431E-A164-7D554F0F275A}"/>
    <hyperlink ref="Q193" r:id="rId82" xr:uid="{2EF6DA58-4DAD-4125-80A8-DE4370DAA788}"/>
    <hyperlink ref="Q139" r:id="rId83" xr:uid="{C4B1C6B6-DF2C-4257-B5E0-6E108D4116F9}"/>
    <hyperlink ref="Q140" r:id="rId84" xr:uid="{3CF6F137-6216-40F9-9401-A037941CA1CC}"/>
    <hyperlink ref="Q141" r:id="rId85" xr:uid="{5B35E47C-867A-4CA6-936E-0FC0B284BAD5}"/>
    <hyperlink ref="Q142" r:id="rId86" xr:uid="{0B7BEA86-2768-49FB-84AC-CDB3853AA622}"/>
    <hyperlink ref="Q143" r:id="rId87" xr:uid="{C737616A-71DD-4CAC-A0FB-9B5448ED8E32}"/>
    <hyperlink ref="Q144" r:id="rId88" xr:uid="{FFD215CC-ECDB-4768-8D3C-E8924BEAC4C0}"/>
    <hyperlink ref="Q145" r:id="rId89" xr:uid="{00CC6D2B-35ED-4DF8-99C1-02779F20B6AE}"/>
    <hyperlink ref="Q146" r:id="rId90" xr:uid="{9522C205-B062-484A-ABA7-222B9B6EF06B}"/>
    <hyperlink ref="Q147" r:id="rId91" xr:uid="{3F4B745E-AB1A-4DC6-8F6A-9BED340EDC96}"/>
    <hyperlink ref="Q148" r:id="rId92" xr:uid="{7EE22AE0-18A2-4DCD-A48C-1628439AAAEF}"/>
    <hyperlink ref="Q149" r:id="rId93" xr:uid="{C4D0BDE8-09D0-4C4D-996C-9736CB6F002D}"/>
    <hyperlink ref="Q150" r:id="rId94" xr:uid="{BEA9C25E-205F-490F-8E1D-40CA77D8A552}"/>
    <hyperlink ref="Q151" r:id="rId95" xr:uid="{7902A4A2-8C3B-4F73-8BBC-6E14482C9862}"/>
    <hyperlink ref="Q152" r:id="rId96" display="mailto:rtaari@oneworkplace.com" xr:uid="{A873511A-999C-4B53-9995-E95CE4E66451}"/>
    <hyperlink ref="Q173" r:id="rId97" xr:uid="{C0C227BF-25C0-41BE-812E-31A5FB08F967}"/>
    <hyperlink ref="Q33" r:id="rId98" xr:uid="{0133F176-F161-4E31-8C85-F58EE1F5B4A0}"/>
    <hyperlink ref="Q34" r:id="rId99" xr:uid="{B286F774-2659-44DA-B070-1B8B801EE76A}"/>
    <hyperlink ref="Q32" r:id="rId100" xr:uid="{B6F4123E-EF6C-4761-833D-7BD513374800}"/>
    <hyperlink ref="Q326" r:id="rId101" xr:uid="{B5416063-B1C4-41CC-A9CB-7514DFEA8941}"/>
    <hyperlink ref="Q21" r:id="rId102" xr:uid="{7FCBA26F-4B88-472A-87EB-3552DDA12752}"/>
    <hyperlink ref="Q69" r:id="rId103" xr:uid="{B585694C-C07F-47AF-9FBC-F88690352232}"/>
    <hyperlink ref="Q440" r:id="rId104" xr:uid="{CE5A5329-96C6-4C7A-BDA1-FF8073DC4931}"/>
    <hyperlink ref="O21" r:id="rId105" display="Bernie Reyes New Account Manager, B.Reyes@waters.nestle.com" xr:uid="{F347CDDB-E552-4C99-A6AC-2E7F17500BD2}"/>
    <hyperlink ref="Q68" r:id="rId106" xr:uid="{9235BC97-2599-4B8A-8BD5-F5542F8CFD4D}"/>
    <hyperlink ref="Q439" r:id="rId107" xr:uid="{4CE49577-E9C0-463D-B8D3-DAFCB3AA1B18}"/>
    <hyperlink ref="Q194" r:id="rId108" xr:uid="{6BB6FAE4-3FEF-44CA-B4DE-3BFDBDAC8990}"/>
    <hyperlink ref="Q174" r:id="rId109" xr:uid="{0C9BDEFC-984E-4D92-BFCA-7448AACB882A}"/>
    <hyperlink ref="Q327" r:id="rId110" xr:uid="{5F809E01-6F26-40A1-A87E-E0AAEFC5FA32}"/>
    <hyperlink ref="Q319" r:id="rId111" xr:uid="{CBF95DA5-532C-4591-BC3B-FB5F27548F76}"/>
    <hyperlink ref="Q130" r:id="rId112" xr:uid="{B0857E4E-4690-4E76-866E-8DE62D08DCFE}"/>
    <hyperlink ref="Q131" r:id="rId113" xr:uid="{B85B81FD-9EC6-48FE-B6E7-31306861F4F7}"/>
    <hyperlink ref="Q132" r:id="rId114" xr:uid="{986517EA-22F3-4480-924B-D7A8125DC2DA}"/>
    <hyperlink ref="Q133" r:id="rId115" xr:uid="{6B7CD5FC-FE89-4366-985E-2FFE2AAE88D8}"/>
    <hyperlink ref="Q71" r:id="rId116" xr:uid="{98F4B17D-AA8A-4547-A4AA-574383F4D987}"/>
    <hyperlink ref="Q72" r:id="rId117" xr:uid="{BC7A4626-3DD3-411F-B73A-555DABF4748D}"/>
    <hyperlink ref="Q70" r:id="rId118" xr:uid="{314C3B18-643A-41BC-BC81-0738BF6F8711}"/>
    <hyperlink ref="Q273" r:id="rId119" xr:uid="{99A0FDD0-7B61-4D9A-92BF-4B84ABD0BBBC}"/>
    <hyperlink ref="Q134" r:id="rId120" xr:uid="{004D5B65-7302-4246-9E10-0CF1E43EE5B5}"/>
    <hyperlink ref="Q135" r:id="rId121" xr:uid="{025308D1-858D-4490-B0F1-381DF4B3E128}"/>
    <hyperlink ref="Q482" r:id="rId122" xr:uid="{A61736F6-4B51-431B-8C6A-4A3F9A4EB10D}"/>
    <hyperlink ref="Q111" r:id="rId123" xr:uid="{E1E5FB26-21BB-414B-BAC1-5D3CF80B4136}"/>
    <hyperlink ref="Q158" r:id="rId124" xr:uid="{7BAC4D9D-4575-478A-985D-1AD43C3756DE}"/>
    <hyperlink ref="Q157" r:id="rId125" xr:uid="{FAADA8C0-8E70-424E-B3F9-E73DF85A5C35}"/>
    <hyperlink ref="Q156" r:id="rId126" xr:uid="{B7801256-9108-466F-8C74-A020DA37076C}"/>
    <hyperlink ref="Q155" r:id="rId127" xr:uid="{DFECB8B8-C6DD-40EB-8050-35ADFFDE71CF}"/>
    <hyperlink ref="Q154" r:id="rId128" xr:uid="{DBBD3726-1464-49CF-9066-6CFE2874EA45}"/>
    <hyperlink ref="Q153" r:id="rId129" xr:uid="{15C4E01D-9991-478F-90C1-B8C563888CF6}"/>
    <hyperlink ref="Q42" r:id="rId130" xr:uid="{8DEA0394-30E4-4485-89D5-27E595FA0D77}"/>
    <hyperlink ref="Q43" r:id="rId131" xr:uid="{337D2165-D372-4316-8451-A186F32B21E7}"/>
    <hyperlink ref="Q298" r:id="rId132" xr:uid="{51E38838-BEFE-497D-A562-7D948EC3F70B}"/>
    <hyperlink ref="Q299" r:id="rId133" xr:uid="{D60E0B3D-0B19-4D91-9CFD-E59E37FB61AC}"/>
    <hyperlink ref="Q237" r:id="rId134" xr:uid="{1EDB950B-71EE-48B3-9496-49DC41F83005}"/>
    <hyperlink ref="Q121" r:id="rId135" xr:uid="{C81A9844-194B-4FE3-830E-C6C08D9AA6EF}"/>
    <hyperlink ref="Q274" r:id="rId136" xr:uid="{4FA4F787-7C18-481C-BBE2-026281546EA7}"/>
    <hyperlink ref="Q301" r:id="rId137" xr:uid="{7E2D29C3-7B24-439A-9E1D-022C6AA00F52}"/>
    <hyperlink ref="Q35" r:id="rId138" xr:uid="{932F8D4A-9AFF-4D4B-A753-2D5EE06192AF}"/>
    <hyperlink ref="Q230" r:id="rId139" xr:uid="{2FE9E0AE-9331-4014-919B-55FB758BB980}"/>
    <hyperlink ref="Q427" r:id="rId140" xr:uid="{C3E358F8-A587-453D-ACC1-77629EFEFA14}"/>
    <hyperlink ref="Q442" r:id="rId141" xr:uid="{1E7867B1-EEAA-4FF6-A74C-0A90B2AE4D8D}"/>
    <hyperlink ref="Q441" r:id="rId142" xr:uid="{F4AC1DBC-42E3-445F-A7FC-E5CBD7788520}"/>
    <hyperlink ref="Q203" r:id="rId143" xr:uid="{237A447A-6F24-43F0-9348-FC32E4F2C3E0}"/>
    <hyperlink ref="Q428" r:id="rId144" xr:uid="{8AA1D5A9-1361-4404-94E6-2BE6BDBEA2CC}"/>
    <hyperlink ref="Q106" r:id="rId145" xr:uid="{64469F6F-092A-4514-9465-27F767F3E336}"/>
    <hyperlink ref="Q205" r:id="rId146" xr:uid="{8D08FFDC-E89A-4F59-A624-37A1C38F2DF4}"/>
    <hyperlink ref="Q210" r:id="rId147" xr:uid="{C6D58564-60C7-4E8F-936C-7D35F7E570A1}"/>
    <hyperlink ref="Q429" r:id="rId148" xr:uid="{6C5551E8-3A3E-4EE1-B9B1-24E8FA1C1024}"/>
    <hyperlink ref="Q207" r:id="rId149" xr:uid="{A0232629-6B37-4AFF-881C-A8AAD2ED8212}"/>
    <hyperlink ref="Q73" r:id="rId150" xr:uid="{C5C3469C-D0D8-42D7-BFA3-A2D394177F99}"/>
    <hyperlink ref="Q209" r:id="rId151" xr:uid="{9A9EB280-A41F-488A-B686-2EDC5B99774C}"/>
    <hyperlink ref="Q208" r:id="rId152" xr:uid="{BCA550CC-FE3F-45EF-8CE2-89132B36ED9D}"/>
    <hyperlink ref="Q36" r:id="rId153" xr:uid="{7BBBB196-AB5C-42AC-A666-29B6FA206199}"/>
    <hyperlink ref="Q211" r:id="rId154" xr:uid="{9A83CAC1-52E4-4998-B80E-D687033F31BC}"/>
    <hyperlink ref="Q206" r:id="rId155" xr:uid="{F1ADBBFB-47E5-4E58-9B6C-094932F59BD8}"/>
    <hyperlink ref="Q123" r:id="rId156" xr:uid="{0A4BE65E-AE04-4587-88AE-1C383DF16C9E}"/>
    <hyperlink ref="Q124" r:id="rId157" xr:uid="{5CE2840B-8248-4A37-9574-ABF850392391}"/>
    <hyperlink ref="Q122" r:id="rId158" xr:uid="{88BB9AF1-9889-40CE-B497-F1D2D1DB30A8}"/>
    <hyperlink ref="Q270" r:id="rId159" xr:uid="{04A19F02-406E-4CF8-A65C-39059BF2980D}"/>
    <hyperlink ref="Q204" r:id="rId160" xr:uid="{11798354-1A8C-46C2-9DB2-F2A07830E4E6}"/>
    <hyperlink ref="Q455" r:id="rId161" xr:uid="{D09A676E-E53C-4476-A211-614DDE7E836A}"/>
    <hyperlink ref="Q320" r:id="rId162" xr:uid="{8BC02D24-CC60-4019-8E03-99ED3BAF4F4E}"/>
    <hyperlink ref="Q311" r:id="rId163" xr:uid="{A1D76067-FB61-45D4-8FC2-CFD130C007CD}"/>
    <hyperlink ref="Q214" r:id="rId164" xr:uid="{8DE4B5A3-16A9-4052-97B7-31393B67A7E8}"/>
    <hyperlink ref="Q212" r:id="rId165" xr:uid="{0B89C1EA-D7FC-433C-A645-4B081850C550}"/>
    <hyperlink ref="Q213" r:id="rId166" xr:uid="{D276A4A1-1165-48B5-ACB3-4C0B49BA4D44}"/>
    <hyperlink ref="Q302" r:id="rId167" xr:uid="{CD3E1685-18BD-4CF3-BE42-4FB749802DDF}"/>
    <hyperlink ref="Q216" r:id="rId168" xr:uid="{B763CEB4-4C83-4DD7-BF2C-518AB203F083}"/>
    <hyperlink ref="Q215" r:id="rId169" xr:uid="{D3CC0A0D-894B-439C-943D-AA12CBA86F29}"/>
    <hyperlink ref="Q218" r:id="rId170" xr:uid="{BA28559E-47F0-4BB1-83AD-5FCA03B2707F}"/>
    <hyperlink ref="Q219" r:id="rId171" xr:uid="{68E5354C-704F-4715-94F4-9CC37432F61B}"/>
    <hyperlink ref="Q220" r:id="rId172" xr:uid="{BF2FB2B6-E5C2-4910-8C8F-3A28F3C64A97}"/>
    <hyperlink ref="Q217" r:id="rId173" xr:uid="{C00C7D5D-92BA-4018-8B61-7AC944A29434}"/>
    <hyperlink ref="Q221" r:id="rId174" xr:uid="{11E06F15-FBFC-41BE-9067-AF4320C51DE2}"/>
    <hyperlink ref="Q312" r:id="rId175" xr:uid="{120B095B-1D09-4FFB-B710-5C3D488DC79D}"/>
    <hyperlink ref="Q45" r:id="rId176" xr:uid="{93F0FA34-7FF8-43DB-80C4-4BD4CD9CB061}"/>
    <hyperlink ref="Q125" r:id="rId177" xr:uid="{1C3C3CD7-4BCC-4990-A0AD-772F000F956E}"/>
    <hyperlink ref="Q223" r:id="rId178" xr:uid="{0AE70DF4-D8F3-4978-8D0E-5F830788B56F}"/>
    <hyperlink ref="Q189" r:id="rId179" xr:uid="{255EC30E-6397-478A-9F16-EDA94EBEE8F9}"/>
    <hyperlink ref="Q227" r:id="rId180" xr:uid="{BAF72D5C-92D5-4F61-984B-66A16DCBCE4E}"/>
    <hyperlink ref="Q224" r:id="rId181" xr:uid="{D2D1D23E-CE0B-432A-BE28-A48C488FCCF6}"/>
    <hyperlink ref="Q238" r:id="rId182" xr:uid="{370909B1-EF1C-479C-BD6C-304D5971F249}"/>
    <hyperlink ref="Q226" r:id="rId183" xr:uid="{5C8022DF-2C16-4FBE-9D6B-48599ADF1D3C}"/>
    <hyperlink ref="Q22" r:id="rId184" xr:uid="{7C6482C0-D4BD-4AAF-A38F-375608BE9C39}"/>
    <hyperlink ref="Q225" r:id="rId185" xr:uid="{0ADFF615-5D2E-4315-A68E-DEE23EA2B17A}"/>
    <hyperlink ref="Q160" r:id="rId186" xr:uid="{0F4CD380-F42E-44C7-A52C-BF5D4AD44C63}"/>
    <hyperlink ref="Q161" r:id="rId187" xr:uid="{ED011ED1-0FD4-4001-A960-588B468D5C15}"/>
    <hyperlink ref="Q86" r:id="rId188" xr:uid="{A20F5A2A-ED82-4F18-B2F9-4892167E7F29}"/>
    <hyperlink ref="Q87" r:id="rId189" xr:uid="{DE3B818C-4DDB-4165-B312-5FAEAB522060}"/>
    <hyperlink ref="Q84" r:id="rId190" xr:uid="{C22D418B-7EBD-455C-8060-E065A9768260}"/>
    <hyperlink ref="Q85" r:id="rId191" xr:uid="{57A0E32F-5845-4C12-9390-659CD67C2A30}"/>
    <hyperlink ref="Q83" r:id="rId192" xr:uid="{B56F7F98-E9E8-454F-A2CE-26D451B124A9}"/>
    <hyperlink ref="Q76" r:id="rId193" xr:uid="{528287CB-2B75-4082-BF7B-BE8D190647CE}"/>
    <hyperlink ref="Q77" r:id="rId194" xr:uid="{1DA199B1-EC77-4030-87AE-72E2A2A8ADE6}"/>
    <hyperlink ref="Q74" r:id="rId195" xr:uid="{CF2C322B-33AA-4431-BF0B-4CB38B1E0DB5}"/>
    <hyperlink ref="Q75" r:id="rId196" xr:uid="{D056F411-C139-400C-B3B5-61D4DFF24D63}"/>
    <hyperlink ref="Q107" r:id="rId197" xr:uid="{D6A9A510-D6ED-4490-89D3-F647A0813A64}"/>
    <hyperlink ref="Q118" r:id="rId198" xr:uid="{19045EC6-15C0-4C36-B3A2-913B91FD1CB8}"/>
    <hyperlink ref="Q88" r:id="rId199" xr:uid="{2AE0C08D-581E-4186-8B48-E1BEB479EA71}"/>
    <hyperlink ref="Q91" r:id="rId200" xr:uid="{94A4BD2B-5F83-4602-8C6D-D439DDD8F98F}"/>
    <hyperlink ref="Q89" r:id="rId201" xr:uid="{450C2A5F-0D1D-414E-A015-A53BEA7E99E0}"/>
    <hyperlink ref="Q90" r:id="rId202" xr:uid="{F4750612-0164-47F1-AB38-5B237025772A}"/>
    <hyperlink ref="Q119" r:id="rId203" xr:uid="{94CF0065-9F09-4C75-8760-E63B108011F4}"/>
    <hyperlink ref="Q95" r:id="rId204" xr:uid="{4358A1A8-2864-4B0C-809B-5584F144C161}"/>
    <hyperlink ref="Q92" r:id="rId205" xr:uid="{F80B4A29-1728-48FC-B10E-0BFB48D44CBC}"/>
    <hyperlink ref="Q93" r:id="rId206" xr:uid="{8AD13300-D124-4D7E-8945-06721A0AEEEF}"/>
    <hyperlink ref="Q94" r:id="rId207" xr:uid="{75F20CD3-BD53-4F63-8181-B57C45D93BFA}"/>
    <hyperlink ref="Q96" r:id="rId208" xr:uid="{6AF94ED4-FB14-4199-91DA-14DF67959A3C}"/>
    <hyperlink ref="Q321" r:id="rId209" xr:uid="{684BDE64-180A-4380-8340-5B016518D53E}"/>
    <hyperlink ref="Q98" r:id="rId210" xr:uid="{01F218BB-D0D3-4614-88F0-0D8D5F3505F0}"/>
    <hyperlink ref="Q97" r:id="rId211" xr:uid="{EB5518FB-FA45-466A-8B9A-B1105F058759}"/>
    <hyperlink ref="Q99" r:id="rId212" xr:uid="{3A1CDA2E-9478-49EE-BF8D-EEBCA3FC8B5E}"/>
    <hyperlink ref="Q100" r:id="rId213" xr:uid="{B8214949-9393-4A4B-A40F-8CCEADBCCA40}"/>
    <hyperlink ref="Q78" r:id="rId214" xr:uid="{12F83DFB-19C4-473C-920A-DBBEBBE59F55}"/>
    <hyperlink ref="Q444" r:id="rId215" xr:uid="{CDA956D2-ED84-41AA-A3A4-ABC368F8FDCF}"/>
    <hyperlink ref="Q445" r:id="rId216" xr:uid="{FDEFDA09-B88F-4D36-814B-CED8BF9DCA63}"/>
    <hyperlink ref="Q494" r:id="rId217" xr:uid="{C6861F54-0CAC-4D13-AA57-573E0BB792D2}"/>
    <hyperlink ref="Q496" r:id="rId218" xr:uid="{F97E3DA2-616B-4DBC-BE38-74D2F206CC4E}"/>
    <hyperlink ref="Q497" r:id="rId219" xr:uid="{1A412501-11BB-4551-916B-9B63D9FA73B4}"/>
    <hyperlink ref="Q498" r:id="rId220" xr:uid="{FFD9D45C-9F71-4289-9253-F750D31BDD69}"/>
    <hyperlink ref="Q499" r:id="rId221" xr:uid="{F72E03F1-B2C1-4974-AC8C-C11BEF081BC3}"/>
    <hyperlink ref="Q492" r:id="rId222" xr:uid="{0B68C718-5577-4B22-ADD1-87D0532075D4}"/>
    <hyperlink ref="Q493" r:id="rId223" xr:uid="{E53F3530-6F42-42BE-BA91-63332D8A4139}"/>
    <hyperlink ref="Q461" r:id="rId224" xr:uid="{41B5A397-ABB9-4794-BE5A-72492741D9FE}"/>
    <hyperlink ref="Q462" r:id="rId225" xr:uid="{BFCDD6BD-5DE4-4BAC-9EF9-056F0DFA00E8}"/>
    <hyperlink ref="Q459" r:id="rId226" xr:uid="{1291E916-F1E3-4F88-93C8-1C0A8907B159}"/>
    <hyperlink ref="Q458" r:id="rId227" xr:uid="{10B46140-DE2A-42FE-9794-20A66DC1AE16}"/>
    <hyperlink ref="Q460" r:id="rId228" xr:uid="{CB1D27D5-B576-4F32-8BC4-C0A47B8B4FC3}"/>
    <hyperlink ref="Q456" r:id="rId229" xr:uid="{ABA8A869-A30E-436F-BC6B-E82C5BF34F3E}"/>
    <hyperlink ref="Q457" r:id="rId230" xr:uid="{B71C2194-D09F-4606-B55A-91A860563174}"/>
    <hyperlink ref="Q495" r:id="rId231" xr:uid="{04CA0FBD-7064-4BC7-A6B4-B69247E9217F}"/>
    <hyperlink ref="Q463" r:id="rId232" xr:uid="{A45285A4-5BFB-422C-8710-BE3CA623DF79}"/>
    <hyperlink ref="Q471" r:id="rId233" xr:uid="{577EB9DA-4CD2-415F-BC59-DFACFD86BB43}"/>
    <hyperlink ref="Q472" r:id="rId234" xr:uid="{4FB5E718-A5FE-479C-B2B3-F22D7033C5B7}"/>
    <hyperlink ref="Q473" r:id="rId235" xr:uid="{794D175A-7B1D-45F5-9BB7-6A20A60DD041}"/>
    <hyperlink ref="Q470" r:id="rId236" xr:uid="{95E3883B-3876-4A88-A598-7702A091A14F}"/>
    <hyperlink ref="Q464" r:id="rId237" xr:uid="{78F147CB-956D-4DBC-9242-EDA65DBC9AB0}"/>
    <hyperlink ref="Q468" r:id="rId238" xr:uid="{C7D1D54D-B34D-485C-97FF-36AFA6E74B91}"/>
    <hyperlink ref="Q469" r:id="rId239" xr:uid="{0F37EE65-7B5B-482D-9666-8B917B677B2F}"/>
    <hyperlink ref="Q467" r:id="rId240" display="clarkecooper@watsonvillefleetgroup.com" xr:uid="{A7197889-AF80-4475-AD87-0889C2478812}"/>
    <hyperlink ref="Q175" r:id="rId241" xr:uid="{6A6C17BD-251E-4C81-A037-2B5985E900A0}"/>
    <hyperlink ref="Q176" r:id="rId242" xr:uid="{602F8B27-433B-4BF3-87A6-402B6A4F6AA2}"/>
    <hyperlink ref="Q177" r:id="rId243" xr:uid="{566965BC-293A-4E0B-BD7A-5EDC476C7282}"/>
    <hyperlink ref="Q178" r:id="rId244" xr:uid="{6D11A074-4C0A-4606-9796-A827B074688A}"/>
    <hyperlink ref="Q179" r:id="rId245" xr:uid="{A4CB90A5-8B7A-4D69-B627-2734E7116125}"/>
    <hyperlink ref="Q322" r:id="rId246" xr:uid="{C9ABFA52-72C7-426C-9848-BC5365425488}"/>
    <hyperlink ref="Q323" r:id="rId247" xr:uid="{555A145A-1448-4399-A5C9-56FDB5D64FDD}"/>
    <hyperlink ref="Q127" r:id="rId248" xr:uid="{246CB1C1-6C80-4914-BF10-E7D49CCCAA3E}"/>
    <hyperlink ref="Q128" r:id="rId249" xr:uid="{63C224AB-A914-44BF-8369-9F2FE0CFC703}"/>
    <hyperlink ref="Q129" r:id="rId250" xr:uid="{AAE18834-03F2-4EF4-8871-CD44552CD73E}"/>
    <hyperlink ref="Q333" r:id="rId251" xr:uid="{C4800E60-BF01-46FF-8924-383BA3FD7702}"/>
    <hyperlink ref="Q334" r:id="rId252" xr:uid="{6DE024DE-5489-4503-B1BB-B9DC458B6153}"/>
    <hyperlink ref="Q335" r:id="rId253" xr:uid="{D36F3DEA-7B80-43F7-9408-C8AA4DC02A12}"/>
    <hyperlink ref="Q336" r:id="rId254" xr:uid="{895EC4E2-405A-411E-B47D-9E84FA9EFFCB}"/>
    <hyperlink ref="Q338" r:id="rId255" xr:uid="{6851D333-376D-4D40-9A8F-600897767044}"/>
    <hyperlink ref="Q337" r:id="rId256" xr:uid="{CA2419D4-2AA2-4900-9571-B0EA3233DFAF}"/>
    <hyperlink ref="Q331" r:id="rId257" xr:uid="{937F0199-A1C0-4366-BC42-50EE10A0EE52}"/>
    <hyperlink ref="Q328" r:id="rId258" xr:uid="{D5B1B5BF-3144-4DCA-B6A9-ECEF11A510F7}"/>
    <hyperlink ref="Q329" r:id="rId259" xr:uid="{0B1717CA-10C8-4DDE-B095-FA7687E3D9A7}"/>
    <hyperlink ref="Q421" r:id="rId260" xr:uid="{04D75022-C888-4540-AA1A-54C92766EE47}"/>
    <hyperlink ref="Q419" r:id="rId261" xr:uid="{786FD751-779A-4944-9F7E-7D9BDB59FF3E}"/>
    <hyperlink ref="Q420" r:id="rId262" xr:uid="{C2FA580D-EF89-4BFB-88EE-428DA7A98A1A}"/>
    <hyperlink ref="Q418" r:id="rId263" xr:uid="{97609E6D-1BEF-4860-BB58-1B6229AF5755}"/>
    <hyperlink ref="Q332" r:id="rId264" xr:uid="{ACCDD831-90C0-4468-B32A-949D79E0AE22}"/>
    <hyperlink ref="Q417" r:id="rId265" xr:uid="{97003A02-7D35-4010-95A6-23AD8322DA81}"/>
    <hyperlink ref="Q422" r:id="rId266" xr:uid="{31CF323A-15A5-42BE-9895-F2C15F6AD1F0}"/>
    <hyperlink ref="Q424" r:id="rId267" xr:uid="{F18476D4-DB80-4064-9FDA-0A943D0B7834}"/>
    <hyperlink ref="Q423" r:id="rId268" xr:uid="{FA6E0F01-AF8B-482C-87E7-7D1AA3CE3B6C}"/>
    <hyperlink ref="Q330" r:id="rId269" xr:uid="{A19729A7-0D0C-4FC0-890B-9EB4987E5B7C}"/>
    <hyperlink ref="Q31" r:id="rId270" xr:uid="{31498E5C-5461-4F2F-91B5-A9809934C783}"/>
    <hyperlink ref="Q239" r:id="rId271" xr:uid="{C76011B5-9CE4-46B8-AE0C-FC8C4503ABC6}"/>
    <hyperlink ref="O474" r:id="rId272" xr:uid="{DDD3C892-32E8-4BE0-A4D8-4FA4618DA65D}"/>
    <hyperlink ref="Q474" r:id="rId273" xr:uid="{D4F0CA5A-5DDD-4139-8FFA-A6AE323C5F8D}"/>
    <hyperlink ref="Q240" r:id="rId274" xr:uid="{1E55EFDB-F30A-489C-8350-CC371A69560E}"/>
    <hyperlink ref="Q180" r:id="rId275" xr:uid="{5CA5433A-975C-4D07-914F-738FBA7782F0}"/>
    <hyperlink ref="Q181" r:id="rId276" xr:uid="{B4B9AD06-33DB-4A9D-9E50-173A4966CFC3}"/>
    <hyperlink ref="Q182" r:id="rId277" xr:uid="{8F00FC74-B766-4427-A3AB-AE53A21863CF}"/>
    <hyperlink ref="Q324" r:id="rId278" xr:uid="{A6E5F87D-D32E-4DA0-B51E-EFFDF1E226AA}"/>
    <hyperlink ref="Q501" r:id="rId279" xr:uid="{85FB93B6-4475-4E59-912D-5F91222979DB}"/>
    <hyperlink ref="Q47" r:id="rId280" xr:uid="{2DB23C8D-0A9C-4704-A304-3D4DC1ADC474}"/>
    <hyperlink ref="Q46" r:id="rId281" xr:uid="{4F10B824-D98A-4DC4-8CF9-E8048B4266CF}"/>
    <hyperlink ref="Q191" r:id="rId282" xr:uid="{449480DA-C3B3-4619-865E-879B49BBF056}"/>
    <hyperlink ref="Q252" r:id="rId283" xr:uid="{3CD8069D-EA13-48B2-BA11-25C9FD4B0535}"/>
    <hyperlink ref="Q50" r:id="rId284" xr:uid="{5B4211F8-6D46-43E4-A034-0A9E1BEA69AF}"/>
    <hyperlink ref="Q116" r:id="rId285" xr:uid="{EA8A3805-B0A1-4310-BC50-D74E0779D2DE}"/>
    <hyperlink ref="Q184" r:id="rId286" xr:uid="{1D57030F-A1EF-4D2A-A618-8D7C8019ED67}"/>
    <hyperlink ref="Q502" r:id="rId287" xr:uid="{FFBD77C8-419C-4899-A414-683F0C349DB0}"/>
    <hyperlink ref="Q253" r:id="rId288" xr:uid="{3EFF0CA0-498B-46AE-B628-C48D9026AE04}"/>
    <hyperlink ref="Q256" r:id="rId289" xr:uid="{7287195D-A903-4E5E-A482-051CFB90EF09}"/>
    <hyperlink ref="Q255" r:id="rId290" xr:uid="{4D2237EE-CE64-48B5-9456-8D0A72BDDB67}"/>
    <hyperlink ref="Q254" r:id="rId291" xr:uid="{749D43B7-BBD4-4427-84FD-1618D5855A08}"/>
    <hyperlink ref="Q257" r:id="rId292" xr:uid="{C025656F-A484-430D-AB2B-3C4B42BD412E}"/>
    <hyperlink ref="Q503" r:id="rId293" xr:uid="{734F31DF-3BD4-496A-86A3-BACD60CBFE1A}"/>
    <hyperlink ref="Q295" r:id="rId294" xr:uid="{4FC04135-15F8-475D-A455-0EEBE08B706B}"/>
    <hyperlink ref="Q241" r:id="rId295" xr:uid="{E2195163-67A0-410F-BBA0-7887E7868E0E}"/>
    <hyperlink ref="Q52" r:id="rId296" xr:uid="{DA73339B-4DB8-450B-BB23-3445BACE7C55}"/>
    <hyperlink ref="Q54" r:id="rId297" xr:uid="{BC8064E9-6D9A-4AC5-AC92-A0AF3651F322}"/>
    <hyperlink ref="Q476" r:id="rId298" xr:uid="{D34B6DBF-95BB-48C3-A7BF-9EEDFD22BF98}"/>
    <hyperlink ref="Q303" r:id="rId299" xr:uid="{D2035A8A-F894-484C-AFEA-ADD0AA7A0002}"/>
    <hyperlink ref="Q55" r:id="rId300" xr:uid="{437B1CB6-C4B6-4630-ADF9-8F638C054C34}"/>
    <hyperlink ref="Q57" r:id="rId301" xr:uid="{79E4B9C9-945C-4DF1-974E-5FE14ADAAA1F}"/>
    <hyperlink ref="Q56" r:id="rId302" xr:uid="{1AEA8AB6-CC1A-4C30-8D28-0515698401D0}"/>
    <hyperlink ref="Q306" r:id="rId303" xr:uid="{F43F8C25-FF60-4253-91DB-16BAE99EF99B}"/>
    <hyperlink ref="Q37" r:id="rId304" xr:uid="{40187C1B-08E0-4532-990F-EF0E683A8702}"/>
    <hyperlink ref="Q307" r:id="rId305" xr:uid="{DCDD9DF6-C6B2-4779-9F83-86D35F90FCF2}"/>
    <hyperlink ref="Q308" r:id="rId306" xr:uid="{E9667BC3-FE79-4B3B-B016-805641191230}"/>
    <hyperlink ref="Q185" r:id="rId307" xr:uid="{8A25CD21-4F63-4E2E-943A-F31B7C4737EC}"/>
    <hyperlink ref="Q192" r:id="rId308" xr:uid="{1A4AEE65-0B65-45CC-87F5-B6FB544ABC4E}"/>
    <hyperlink ref="Q500" r:id="rId309" xr:uid="{324AD9C8-DED5-4F14-A045-0BFCE1A5A349}"/>
    <hyperlink ref="Q105" r:id="rId310" xr:uid="{229159E1-B58C-4758-B743-EFA8AB56CB14}"/>
    <hyperlink ref="Q38" r:id="rId311" xr:uid="{69D8FA4E-52D3-4856-B1A3-B243B49220AC}"/>
    <hyperlink ref="Q242" r:id="rId312" xr:uid="{DEB4B469-5095-4180-A1DF-024D827A6813}"/>
    <hyperlink ref="Q477" r:id="rId313" xr:uid="{990C23CF-B1F1-4F11-BD11-7CA63A9D9185}"/>
    <hyperlink ref="Q325" r:id="rId314" xr:uid="{45FA6474-70BB-46D2-8214-389D3F3C243B}"/>
    <hyperlink ref="Q183" r:id="rId315" xr:uid="{FE55532A-52F7-4AF1-8548-A12BB36C5AEC}"/>
    <hyperlink ref="Q58" r:id="rId316" xr:uid="{44FC4752-6F67-48F2-A9BF-3354F1F9C93C}"/>
    <hyperlink ref="Q259" r:id="rId317" xr:uid="{9269B4CD-6FDB-40C0-95E7-89A3B6DFCD00}"/>
    <hyperlink ref="Q258" r:id="rId318" xr:uid="{E10AFC4A-FFA7-4340-9A51-FEFCCD038BB5}"/>
    <hyperlink ref="Q112" r:id="rId319" xr:uid="{CCD5C63D-AE96-400C-8934-C25CC4866A69}"/>
    <hyperlink ref="Q309" r:id="rId320" xr:uid="{AE4F4D1E-C734-4C1A-8416-B47604BA1A4F}"/>
    <hyperlink ref="Q504" r:id="rId321" xr:uid="{37C345E0-2F54-4117-99D9-5CA52E6F3582}"/>
    <hyperlink ref="Q245" r:id="rId322" xr:uid="{0FB20DD5-A090-4CBE-90FB-D8EA55FE462B}"/>
    <hyperlink ref="Q166" r:id="rId323" xr:uid="{208DEE56-CA62-4679-96F7-49BFB7BE6636}"/>
    <hyperlink ref="Q260" r:id="rId324" xr:uid="{2E856B8B-7587-4913-B13D-37690447F58E}"/>
    <hyperlink ref="Q261" r:id="rId325" xr:uid="{A936B331-AA94-48E8-9F0E-EFE7CA9FE86E}"/>
    <hyperlink ref="Q262" r:id="rId326" xr:uid="{257CD183-447E-4363-A364-F6A778D2BF93}"/>
    <hyperlink ref="Q287" r:id="rId327" xr:uid="{EBFB57EB-45FD-414C-8656-396C7573CB1C}"/>
    <hyperlink ref="Q286" r:id="rId328" xr:uid="{D5B40357-911C-4354-B970-B50809EBDF2A}"/>
    <hyperlink ref="Q285" r:id="rId329" xr:uid="{50234505-7C44-4BE1-BF4E-6FC0D53E1C55}"/>
    <hyperlink ref="Q79" r:id="rId330" xr:uid="{B8F61884-44A6-4607-8C00-323DED1DDE6E}"/>
    <hyperlink ref="Q248" r:id="rId331" xr:uid="{E1DA2155-D219-49DF-8796-D3B985CE117F}"/>
    <hyperlink ref="Q247" r:id="rId332" xr:uid="{EDC4D692-D14E-47CF-B789-21C44675EACD}"/>
    <hyperlink ref="Q479" r:id="rId333" xr:uid="{D139B8B6-509B-4AD9-B600-E08B6EBE934B}"/>
    <hyperlink ref="Q310" r:id="rId334" xr:uid="{F6BED1FA-1C53-41AF-AD14-6F7F1167E4E9}"/>
    <hyperlink ref="Q243" r:id="rId335" xr:uid="{4450641E-98F6-40FE-8C35-D995157C7B20}"/>
    <hyperlink ref="Q478" r:id="rId336" xr:uid="{DC04D060-820D-4568-B6C9-5011ED2130BF}"/>
    <hyperlink ref="Q137" r:id="rId337" xr:uid="{9AFEBB49-1E55-482A-812B-8604AAF8AB9D}"/>
    <hyperlink ref="Q136" r:id="rId338" xr:uid="{7C61C041-40FC-41F8-B8D3-1E91F9B4F623}"/>
    <hyperlink ref="Q113" r:id="rId339" xr:uid="{C551A37C-0242-4A15-9944-FDDB89CB5D8F}"/>
    <hyperlink ref="Q114" r:id="rId340" xr:uid="{5B39ECE0-4503-4B22-8577-1D666FC6E181}"/>
    <hyperlink ref="Q278" r:id="rId341" xr:uid="{B39C9D0E-E953-4860-B704-1CAA1BF1EC45}"/>
    <hyperlink ref="Q280" r:id="rId342" xr:uid="{DBF8D99B-D60D-4562-935B-8042B6C2B1CB}"/>
    <hyperlink ref="Q279" r:id="rId343" xr:uid="{98ED3920-5859-493F-9B3B-94623AAC1CCF}"/>
    <hyperlink ref="Q281" r:id="rId344" xr:uid="{718CA80E-D4B4-44BE-84F5-379885D905DD}"/>
    <hyperlink ref="Q282" r:id="rId345" xr:uid="{F41B2604-E8C2-4B8B-809A-442D2A88920F}"/>
    <hyperlink ref="Q283" r:id="rId346" xr:uid="{FBDA1F40-44DD-4CA8-A786-033244E5681B}"/>
    <hyperlink ref="Q284" r:id="rId347" xr:uid="{C5DDAABB-BF06-4572-B98A-069E3F9E720A}"/>
    <hyperlink ref="Q246" r:id="rId348" xr:uid="{87FCBA6B-B3A2-485D-8BD4-8D99012ED23D}"/>
    <hyperlink ref="Q271" r:id="rId349" xr:uid="{484DDB92-9791-4D99-94A3-39B1B371D774}"/>
    <hyperlink ref="Q296" r:id="rId350" xr:uid="{CD11E709-E0DA-4B9F-A4F4-2369D9BFC2CD}"/>
    <hyperlink ref="Q101" r:id="rId351" xr:uid="{EB43DD28-9102-4CAD-81B2-0296ECF608EC}"/>
    <hyperlink ref="Q102" r:id="rId352" xr:uid="{F2F5EA17-C59A-4340-9CDA-9B963F304A7B}"/>
    <hyperlink ref="Q103" r:id="rId353" xr:uid="{8CA5BB28-B99F-4B7C-A7DE-FC5E18C53DBC}"/>
    <hyperlink ref="Q263" r:id="rId354" xr:uid="{C663D17F-E830-4084-987B-BE73CD2391DC}"/>
    <hyperlink ref="Q264" r:id="rId355" xr:uid="{ACFAE998-1CC2-45DD-8784-FBB79C3AC342}"/>
    <hyperlink ref="Q265" r:id="rId356" xr:uid="{04795738-6314-489E-9535-4A4B174B3169}"/>
    <hyperlink ref="Q266" r:id="rId357" xr:uid="{952CE106-0976-4A24-9478-B94A12FB7A3A}"/>
    <hyperlink ref="Q267" r:id="rId358" xr:uid="{99061C61-4397-420B-9093-8D2188CB4875}"/>
    <hyperlink ref="Q115" r:id="rId359" xr:uid="{86DC5DA9-80CD-4313-A74E-D117F6B41496}"/>
    <hyperlink ref="Q104" r:id="rId360" xr:uid="{F2B1D15F-3791-41F8-9630-0F7037349C6C}"/>
    <hyperlink ref="Q288" r:id="rId361" xr:uid="{9725EAC3-EDEC-47A6-848B-9FFC4114C0F8}"/>
    <hyperlink ref="Q291" r:id="rId362" xr:uid="{AD2E3D70-D08C-4B46-A972-040A9B54D252}"/>
    <hyperlink ref="Q268" r:id="rId363" xr:uid="{2574E46A-E3A6-4B3A-89C1-F4522EA02924}"/>
    <hyperlink ref="Q269" r:id="rId364" xr:uid="{DFE48E00-2AAD-4FA8-9A19-05606C6FF369}"/>
    <hyperlink ref="Q80" r:id="rId365" xr:uid="{7E082494-0F6B-4DD9-8D3B-FA432C8C5547}"/>
    <hyperlink ref="Q81" r:id="rId366" xr:uid="{B09EAABA-E1F4-4052-B2A4-A0386004A18C}"/>
    <hyperlink ref="Q82" r:id="rId367" xr:uid="{37F9C527-9517-4E64-A3E7-7F03555EE20D}"/>
    <hyperlink ref="Q290" r:id="rId368" xr:uid="{0CA7F834-AA51-4EE6-B8C8-126A5884A1C0}"/>
    <hyperlink ref="Q289" r:id="rId369" xr:uid="{1435B799-9937-47C7-BA6E-568C6ECF06B2}"/>
    <hyperlink ref="Q481" r:id="rId370" xr:uid="{12FB3C82-1FE0-4731-BEA7-6935658E04C3}"/>
    <hyperlink ref="Q167" r:id="rId371" xr:uid="{9915F003-C5C5-45E2-BDDA-5835B7D723CA}"/>
    <hyperlink ref="Q446" r:id="rId372" xr:uid="{1DFDA0D1-1C47-4438-84D7-3874A213315C}"/>
    <hyperlink ref="Q41" r:id="rId373" xr:uid="{9680E93C-977A-4CA8-B435-2B29F5E4E5E6}"/>
    <hyperlink ref="Q40" r:id="rId374" xr:uid="{C9B92FA9-BF1C-4EF2-B086-23F3630C0EBA}"/>
    <hyperlink ref="Q197" r:id="rId375" xr:uid="{4204BFB7-48F0-4AF6-B6EE-A310E8127964}"/>
    <hyperlink ref="Q16" r:id="rId376" xr:uid="{8EB6D857-4C5D-4B4A-A3F8-BCBB21A68E1E}"/>
    <hyperlink ref="Q198" r:id="rId377" xr:uid="{7FDC3833-625D-4737-BF90-2801A26A50A6}"/>
    <hyperlink ref="Q196" r:id="rId378" xr:uid="{CD9A82A1-FFA3-4FFE-AB6D-A290F6A23269}"/>
    <hyperlink ref="Q17" r:id="rId379" xr:uid="{0021DA57-2007-4AB2-82E6-6E94D2244927}"/>
    <hyperlink ref="Q109" r:id="rId380" xr:uid="{2C72F014-5268-471C-B731-C6CAA8E0AD70}"/>
    <hyperlink ref="Q110" r:id="rId381" xr:uid="{F53813CF-A5E4-4DC7-BC0F-F4968FD1D380}"/>
    <hyperlink ref="Q480" r:id="rId382" xr:uid="{FFCCD6E8-17B1-4C1B-9AB1-6DC7A3CEEFB9}"/>
    <hyperlink ref="Q44" r:id="rId383" xr:uid="{57334E9E-E052-488E-8B9D-DEE6E2EE8537}"/>
    <hyperlink ref="Q195" r:id="rId384" xr:uid="{484A77D6-D8D0-4327-BA17-596D94468845}"/>
    <hyperlink ref="Q39" r:id="rId385" xr:uid="{D1CD4A00-6115-49D2-A10B-B064237583F0}"/>
    <hyperlink ref="Q186" r:id="rId386" xr:uid="{2237B631-2B23-4517-8FE8-FF5C018E102A}"/>
    <hyperlink ref="Q188" r:id="rId387" xr:uid="{250C31B6-B73E-4295-A8CA-6D0D3F2713E6}"/>
    <hyperlink ref="Q187" r:id="rId388" xr:uid="{B864F0DB-3EDE-4F9B-9FC6-6271DB9CCB2C}"/>
  </hyperlinks>
  <pageMargins left="0.7" right="0.7" top="0.75" bottom="0.75" header="0.3" footer="0.3"/>
  <pageSetup orientation="portrait" r:id="rId38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c E 1 I U z J V O t q n A A A A + Q A A A B I A H A B D b 2 5 m a W c v U G F j a 2 F n Z S 5 4 b W w g o h g A K K A U A A A A A A A A A A A A A A A A A A A A A A A A A A A A h Y 9 B D o I w F E S v Q r q n L d U Y I Z + y c C u J C d G 4 b U q F R i i G F s v d X H g k r y C J o u 5 c z u S 9 Z O Z x u 0 M 2 t k 1 w V b 3 V n U l R h C k K l J F d q U 2 V o s G d w j X K O O y E P I t K B R N s b D J a n a L a u U t C i P c e + w X u + o o w S i N y z L e F r F U r Q m 2 s E 0 Y q 9 L H K / x b i c H i N 4 Q z H S 7 x i L M Z 0 Q o D M P e T a f B k 2 T c Y U y E 8 J m 6 F x Q 6 + 4 M u G + A D J H I O 8 b / A l Q S w M E F A A C A A g A c E 1 I 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B N S F M o i k e 4 D g A A A B E A A A A T A B w A R m 9 y b X V s Y X M v U 2 V j d G l v b j E u b S C i G A A o o B Q A A A A A A A A A A A A A A A A A A A A A A A A A A A A r T k 0 u y c z P U w i G 0 I b W A F B L A Q I t A B Q A A g A I A H B N S F M y V T r a p w A A A P k A A A A S A A A A A A A A A A A A A A A A A A A A A A B D b 2 5 m a W c v U G F j a 2 F n Z S 5 4 b W x Q S w E C L Q A U A A I A C A B w T U h T D 8 r p q 6 Q A A A D p A A A A E w A A A A A A A A A A A A A A A A D z A A A A W 0 N v b n R l b n R f V H l w Z X N d L n h t b F B L A Q I t A B Q A A g A I A H B N S F M 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A x j H U B r 9 x S a 1 B w x 7 c y Z j c A A A A A A I A A A A A A A N m A A D A A A A A E A A A A H f 4 w F Q W Q 4 k c O i o 1 3 + l 6 n d g A A A A A B I A A A K A A A A A Q A A A A x 5 b g y 5 9 + H s M Q s 5 w G P b r 7 7 F A A A A B g O a F v i C B e 0 L d E k x D c R J h 5 9 s g v c r Z Z n d Q N 4 I J U R F p J O 2 O D n Q a 3 g Q k N U l T 1 K q k l r P b X t A n O 9 8 z 2 E e + z U B k F j k G L d T C i M n X 6 J C O y b S Y 2 a 4 W K I x Q A A A D P 6 I h d K o Q R 6 x Q f s s V O a O b x I B j j U 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2F7C27D593804F90784287B3495093" ma:contentTypeVersion="5" ma:contentTypeDescription="Create a new document." ma:contentTypeScope="" ma:versionID="9126c164c94771199faa4c9bc3d22a91">
  <xsd:schema xmlns:xsd="http://www.w3.org/2001/XMLSchema" xmlns:xs="http://www.w3.org/2001/XMLSchema" xmlns:p="http://schemas.microsoft.com/office/2006/metadata/properties" xmlns:ns2="d3e40c69-a6b0-48fe-9c44-6c6a46d914ab" xmlns:ns3="b0810fb8-8816-494f-8336-3b767d745f66" targetNamespace="http://schemas.microsoft.com/office/2006/metadata/properties" ma:root="true" ma:fieldsID="6a8cc3d07b4b1855c64e8e0af0d2fcf7" ns2:_="" ns3:_="">
    <xsd:import namespace="d3e40c69-a6b0-48fe-9c44-6c6a46d914ab"/>
    <xsd:import namespace="b0810fb8-8816-494f-8336-3b767d745f6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e40c69-a6b0-48fe-9c44-6c6a46d914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810fb8-8816-494f-8336-3b767d745f6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b0810fb8-8816-494f-8336-3b767d745f66">
      <UserInfo>
        <DisplayName>Ahern, Mullane (ADM)</DisplayName>
        <AccountId>2263</AccountId>
        <AccountType/>
      </UserInfo>
      <UserInfo>
        <DisplayName>Ng, Amy (ADM)</DisplayName>
        <AccountId>2306</AccountId>
        <AccountType/>
      </UserInfo>
      <UserInfo>
        <DisplayName>Smith, Karina (ADM)</DisplayName>
        <AccountId>2112</AccountId>
        <AccountType/>
      </UserInfo>
      <UserInfo>
        <DisplayName>Wu, Carissa (ADM)</DisplayName>
        <AccountId>2004</AccountId>
        <AccountType/>
      </UserInfo>
      <UserInfo>
        <DisplayName>Dubkin, Ruslan (ADM)</DisplayName>
        <AccountId>2072</AccountId>
        <AccountType/>
      </UserInfo>
      <UserInfo>
        <DisplayName>Khaw, Annora (ADM)</DisplayName>
        <AccountId>2051</AccountId>
        <AccountType/>
      </UserInfo>
      <UserInfo>
        <DisplayName>Ellis-Sutton, Zoe (ADM)</DisplayName>
        <AccountId>2161</AccountId>
        <AccountType/>
      </UserInfo>
      <UserInfo>
        <DisplayName>Khaw, Lynn (ADM)</DisplayName>
        <AccountId>266</AccountId>
        <AccountType/>
      </UserInfo>
      <UserInfo>
        <DisplayName>Le, Brian (ADM)</DisplayName>
        <AccountId>2318</AccountId>
        <AccountType/>
      </UserInfo>
    </SharedWithUsers>
  </documentManagement>
</p:properties>
</file>

<file path=customXml/itemProps1.xml><?xml version="1.0" encoding="utf-8"?>
<ds:datastoreItem xmlns:ds="http://schemas.openxmlformats.org/officeDocument/2006/customXml" ds:itemID="{29DE01C3-8CBA-45E2-A15D-01DBBF2266AD}">
  <ds:schemaRefs>
    <ds:schemaRef ds:uri="http://schemas.microsoft.com/DataMashup"/>
  </ds:schemaRefs>
</ds:datastoreItem>
</file>

<file path=customXml/itemProps2.xml><?xml version="1.0" encoding="utf-8"?>
<ds:datastoreItem xmlns:ds="http://schemas.openxmlformats.org/officeDocument/2006/customXml" ds:itemID="{125EFCD3-AD00-4F75-95FE-8A2A8F03CCFB}">
  <ds:schemaRefs>
    <ds:schemaRef ds:uri="http://schemas.microsoft.com/sharepoint/v3/contenttype/forms"/>
  </ds:schemaRefs>
</ds:datastoreItem>
</file>

<file path=customXml/itemProps3.xml><?xml version="1.0" encoding="utf-8"?>
<ds:datastoreItem xmlns:ds="http://schemas.openxmlformats.org/officeDocument/2006/customXml" ds:itemID="{3D7DDB1A-FE19-480A-9621-012B36346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e40c69-a6b0-48fe-9c44-6c6a46d914ab"/>
    <ds:schemaRef ds:uri="b0810fb8-8816-494f-8336-3b767d745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A2ADE2-3B60-4E7B-984A-BEAABEEC322C}">
  <ds:schemaRefs>
    <ds:schemaRef ds:uri="d3e40c69-a6b0-48fe-9c44-6c6a46d914ab"/>
    <ds:schemaRef ds:uri="http://schemas.microsoft.com/office/2006/documentManagement/types"/>
    <ds:schemaRef ds:uri="b0810fb8-8816-494f-8336-3b767d745f66"/>
    <ds:schemaRef ds:uri="http://purl.org/dc/elements/1.1/"/>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TC Log 5-4-22</vt:lpstr>
    </vt:vector>
  </TitlesOfParts>
  <Manager/>
  <Company>CCSF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mrosaaen</dc:creator>
  <cp:keywords/>
  <dc:description/>
  <cp:lastModifiedBy>Shawnee Tang</cp:lastModifiedBy>
  <cp:revision/>
  <dcterms:created xsi:type="dcterms:W3CDTF">2008-10-14T20:42:24Z</dcterms:created>
  <dcterms:modified xsi:type="dcterms:W3CDTF">2022-05-20T21:09:07Z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0x010100A62F7C27D593804F90784287B3495093</vt:lpwstr>
  </property>
  <property fmtid="{D5CDD505-2E9C-101B-9397-08002B2CF9AE}" pid="3" name="AuthorIds_UIVersion_793600">
    <vt:lpwstr>89</vt:lpwstr>
  </property>
</Properties>
</file>