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G:\OLSE\LWLH\OUTREACH\Outreach Contracts\2022 Community Outreach Contract\RFP Attachments\"/>
    </mc:Choice>
  </mc:AlternateContent>
  <xr:revisionPtr revIDLastSave="0" documentId="13_ncr:1_{A683B692-EBDE-4048-A4BB-DD0F73F8BE59}" xr6:coauthVersionLast="36" xr6:coauthVersionMax="47" xr10:uidLastSave="{00000000-0000-0000-0000-000000000000}"/>
  <bookViews>
    <workbookView xWindow="0" yWindow="0" windowWidth="21570" windowHeight="7380" tabRatio="967" firstSheet="11" activeTab="11" xr2:uid="{4ADA6925-C495-4080-A619-C4440D4C1A25}"/>
  </bookViews>
  <sheets>
    <sheet name="Summary" sheetId="22" r:id="rId1"/>
    <sheet name="Goods - Ext Price- By Aggregate" sheetId="4" r:id="rId2"/>
    <sheet name="Goods - Ext Price - By Line" sheetId="18" r:id="rId3"/>
    <sheet name="Goods - Cost+ - By Aggregate" sheetId="20" r:id="rId4"/>
    <sheet name="Goods - Cost+ - By Line" sheetId="13" r:id="rId5"/>
    <sheet name="Goods - % Disc - By Aggregate" sheetId="12" r:id="rId6"/>
    <sheet name="Goods - % Disc - By Line" sheetId="21" r:id="rId7"/>
    <sheet name="Labor - Ext Price -By Aggregate" sheetId="14" r:id="rId8"/>
    <sheet name="Labor - Ext Price - By Line" sheetId="19" r:id="rId9"/>
    <sheet name="Labor -TotalCost - Deliverables" sheetId="1" r:id="rId10"/>
    <sheet name="Labor - AvgHrly$ - Defined Hrs" sheetId="16" r:id="rId11"/>
    <sheet name="Labor - AvgHrly$-No Defined Hrs" sheetId="15" r:id="rId12"/>
  </sheets>
  <definedNames>
    <definedName name="_xlnm.Print_Area" localSheetId="10">'Labor - AvgHrly$ - Defined Hrs'!$A$3:$G$60</definedName>
    <definedName name="_xlnm.Print_Area" localSheetId="11">'Labor - AvgHrly$-No Defined Hrs'!$A$3:$F$60</definedName>
    <definedName name="Z_A2CD6B89_E2E3_47CA_9CF2_52ED19598076_.wvu.PrintArea" localSheetId="10" hidden="1">'Labor - AvgHrly$ - Defined Hrs'!$A$8:$F$49</definedName>
    <definedName name="Z_A2CD6B89_E2E3_47CA_9CF2_52ED19598076_.wvu.PrintArea" localSheetId="11" hidden="1">'Labor - AvgHrly$-No Defined Hrs'!$A$8:$E$49</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21" l="1"/>
  <c r="J22" i="21"/>
  <c r="J21" i="21"/>
  <c r="J20" i="21"/>
  <c r="J19" i="21"/>
  <c r="J18" i="21"/>
  <c r="J17" i="21"/>
  <c r="J16" i="21"/>
  <c r="J15" i="21"/>
  <c r="J35" i="12"/>
  <c r="J34" i="12"/>
  <c r="J33" i="12"/>
  <c r="J32" i="12"/>
  <c r="J27" i="12"/>
  <c r="J26" i="12"/>
  <c r="J25" i="12"/>
  <c r="J24" i="12"/>
  <c r="J18" i="12"/>
  <c r="J17" i="12"/>
  <c r="J16" i="12"/>
  <c r="J15" i="12"/>
  <c r="J14" i="13"/>
  <c r="J15" i="13"/>
  <c r="J16" i="13"/>
  <c r="J17" i="13"/>
  <c r="J18" i="13"/>
  <c r="J19" i="13"/>
  <c r="J20" i="13"/>
  <c r="J21" i="13"/>
  <c r="J22" i="13"/>
  <c r="J14" i="21" l="1"/>
  <c r="J31" i="12"/>
  <c r="J36" i="12" s="1"/>
  <c r="J23" i="12"/>
  <c r="J28" i="12" s="1"/>
  <c r="J36" i="20"/>
  <c r="J35" i="20"/>
  <c r="J34" i="20"/>
  <c r="J33" i="20"/>
  <c r="J32" i="20"/>
  <c r="J27" i="20"/>
  <c r="J26" i="20"/>
  <c r="J25" i="20"/>
  <c r="J24" i="20"/>
  <c r="J23" i="20"/>
  <c r="J18" i="20"/>
  <c r="J17" i="20"/>
  <c r="J16" i="20"/>
  <c r="J15" i="20"/>
  <c r="J14" i="20"/>
  <c r="F22" i="19"/>
  <c r="F21" i="19"/>
  <c r="F20" i="19"/>
  <c r="F19" i="19"/>
  <c r="F18" i="19"/>
  <c r="F17" i="19"/>
  <c r="F16" i="19"/>
  <c r="F15" i="19"/>
  <c r="F14" i="19"/>
  <c r="F13" i="19"/>
  <c r="J13" i="18"/>
  <c r="F32" i="14"/>
  <c r="F31" i="14"/>
  <c r="F36" i="14" s="1"/>
  <c r="F23" i="14"/>
  <c r="F22" i="14"/>
  <c r="F27" i="14" s="1"/>
  <c r="J33" i="4"/>
  <c r="J38" i="4" s="1"/>
  <c r="J24" i="4"/>
  <c r="J29" i="4" s="1"/>
  <c r="C67" i="1"/>
  <c r="F17" i="15"/>
  <c r="E45" i="16"/>
  <c r="C59" i="16"/>
  <c r="A50" i="16"/>
  <c r="A51" i="16" s="1"/>
  <c r="A52" i="16" s="1"/>
  <c r="A53" i="16" s="1"/>
  <c r="A54" i="16" s="1"/>
  <c r="A55" i="16" s="1"/>
  <c r="A56" i="16" s="1"/>
  <c r="A57" i="16" s="1"/>
  <c r="A58" i="16" s="1"/>
  <c r="E45"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C59" i="15"/>
  <c r="A50" i="15"/>
  <c r="A51" i="15" s="1"/>
  <c r="A52" i="15" s="1"/>
  <c r="A53" i="15" s="1"/>
  <c r="A54" i="15" s="1"/>
  <c r="A55" i="15" s="1"/>
  <c r="A56" i="15" s="1"/>
  <c r="A57" i="15" s="1"/>
  <c r="A58" i="15" s="1"/>
  <c r="F17" i="16" l="1"/>
  <c r="G17" i="16" s="1"/>
  <c r="F18" i="16"/>
  <c r="G18" i="16" s="1"/>
  <c r="F19" i="16"/>
  <c r="G19" i="16" s="1"/>
  <c r="F20" i="16"/>
  <c r="G20" i="16" s="1"/>
  <c r="F21" i="16"/>
  <c r="G21" i="16" s="1"/>
  <c r="F22" i="16"/>
  <c r="G22" i="16" s="1"/>
  <c r="F23" i="16"/>
  <c r="G23" i="16" s="1"/>
  <c r="F24" i="16"/>
  <c r="G24" i="16" s="1"/>
  <c r="F25" i="16"/>
  <c r="G25" i="16" s="1"/>
  <c r="F26" i="16"/>
  <c r="G26" i="16" s="1"/>
  <c r="F27" i="16"/>
  <c r="G27" i="16" s="1"/>
  <c r="F28" i="16"/>
  <c r="G28" i="16" s="1"/>
  <c r="F29" i="16"/>
  <c r="G29" i="16" s="1"/>
  <c r="F30" i="16"/>
  <c r="G30" i="16" s="1"/>
  <c r="F31" i="16"/>
  <c r="G31" i="16" s="1"/>
  <c r="F32" i="16"/>
  <c r="G32" i="16" s="1"/>
  <c r="F33" i="16"/>
  <c r="G33" i="16" s="1"/>
  <c r="F34" i="16"/>
  <c r="G34" i="16" s="1"/>
  <c r="F35" i="16"/>
  <c r="G35" i="16" s="1"/>
  <c r="F36" i="16"/>
  <c r="G36" i="16" s="1"/>
  <c r="F37" i="16"/>
  <c r="G37" i="16" s="1"/>
  <c r="F38" i="16"/>
  <c r="G38" i="16" s="1"/>
  <c r="F39" i="16"/>
  <c r="G39" i="16" s="1"/>
  <c r="F40" i="16"/>
  <c r="G40" i="16" s="1"/>
  <c r="F41" i="16"/>
  <c r="G41" i="16" s="1"/>
  <c r="F42" i="16"/>
  <c r="G42" i="16" s="1"/>
  <c r="F43" i="16"/>
  <c r="G43" i="16" s="1"/>
  <c r="F44" i="16"/>
  <c r="G44" i="16" s="1"/>
  <c r="J19" i="20"/>
  <c r="J37" i="20"/>
  <c r="J28" i="20"/>
  <c r="G45" i="16"/>
  <c r="F45" i="16"/>
  <c r="F45" i="15"/>
  <c r="F15" i="14"/>
  <c r="F14" i="14"/>
  <c r="F19" i="14" s="1"/>
  <c r="J13" i="13"/>
  <c r="J14" i="12"/>
  <c r="J19" i="12" l="1"/>
  <c r="J14" i="4" l="1"/>
  <c r="J19" i="4" s="1"/>
</calcChain>
</file>

<file path=xl/sharedStrings.xml><?xml version="1.0" encoding="utf-8"?>
<sst xmlns="http://schemas.openxmlformats.org/spreadsheetml/2006/main" count="601" uniqueCount="163">
  <si>
    <t>Listed below is a summary of the Price Proposal Templates found in this file. Choose the one that best meets your business needs. Ensure the accompanying Solicitation indicates how the "Lowest Price Proposal" will be evaluated (e.g., scored, lowest bid, etc.). Remember to delete this Summary Tab as well as all other Tabs not used prior to publication!!!</t>
  </si>
  <si>
    <t>Tab Name</t>
  </si>
  <si>
    <t>Category</t>
  </si>
  <si>
    <t>Metric for Evaluating "Lowest" Price Proposal</t>
  </si>
  <si>
    <t>Possible Contract Types</t>
  </si>
  <si>
    <t>Goods - Ext Price- By Aggregate</t>
  </si>
  <si>
    <t>Goods</t>
  </si>
  <si>
    <t>Lowest Total Cost for Each Aggregate</t>
  </si>
  <si>
    <r>
      <t>¾</t>
    </r>
    <r>
      <rPr>
        <sz val="7"/>
        <rFont val="Times New Roman"/>
        <family val="1"/>
      </rPr>
      <t xml:space="preserve">     </t>
    </r>
    <r>
      <rPr>
        <sz val="11"/>
        <rFont val="Calibri"/>
        <family val="2"/>
      </rPr>
      <t>As-Needed Goods</t>
    </r>
  </si>
  <si>
    <r>
      <t>¾</t>
    </r>
    <r>
      <rPr>
        <sz val="7"/>
        <rFont val="Times New Roman"/>
        <family val="1"/>
      </rPr>
      <t xml:space="preserve">     </t>
    </r>
    <r>
      <rPr>
        <sz val="11"/>
        <rFont val="Calibri"/>
        <family val="2"/>
      </rPr>
      <t>Defined Set of Goods</t>
    </r>
  </si>
  <si>
    <t>Goods - Ext Price- By Line</t>
  </si>
  <si>
    <t>Lowest Extended Price by Line</t>
  </si>
  <si>
    <t>Goods - Cost+- By Aggregate</t>
  </si>
  <si>
    <t>Lowest Weighted Cost+ Value for Each Aggregate</t>
  </si>
  <si>
    <r>
      <t>¾</t>
    </r>
    <r>
      <rPr>
        <sz val="7"/>
        <rFont val="Times New Roman"/>
        <family val="1"/>
      </rPr>
      <t xml:space="preserve">     </t>
    </r>
    <r>
      <rPr>
        <sz val="11"/>
        <rFont val="Calibri"/>
        <family val="2"/>
      </rPr>
      <t>As-Needed Set of Goods</t>
    </r>
  </si>
  <si>
    <r>
      <t>¾</t>
    </r>
    <r>
      <rPr>
        <sz val="7"/>
        <rFont val="Times New Roman"/>
        <family val="1"/>
      </rPr>
      <t xml:space="preserve">     </t>
    </r>
    <r>
      <rPr>
        <sz val="11"/>
        <rFont val="Calibri"/>
        <family val="2"/>
      </rPr>
      <t>Catalog of Offerings</t>
    </r>
  </si>
  <si>
    <t>Goods - Cost+- By Line</t>
  </si>
  <si>
    <t>Lowest Weighted Cost+ Value for Each Line</t>
  </si>
  <si>
    <t>Goods - % Disc - By Aggregate</t>
  </si>
  <si>
    <t>Highest Weighted % Discount Off of List Value for Each Aggregate</t>
  </si>
  <si>
    <t>Goods - % Disc - By Line</t>
  </si>
  <si>
    <t>Labor - Ext Price -By Aggregate</t>
  </si>
  <si>
    <t>Labor</t>
  </si>
  <si>
    <r>
      <t>¾</t>
    </r>
    <r>
      <rPr>
        <sz val="7"/>
        <rFont val="Times New Roman"/>
        <family val="1"/>
      </rPr>
      <t xml:space="preserve">     </t>
    </r>
    <r>
      <rPr>
        <sz val="11"/>
        <rFont val="Calibri"/>
        <family val="2"/>
      </rPr>
      <t>As-Needed Services</t>
    </r>
  </si>
  <si>
    <t>Labor - Ext Price -By Line</t>
  </si>
  <si>
    <t>Labor – Total Cost – Deliverables</t>
  </si>
  <si>
    <t>Lowest Total Project Cost</t>
  </si>
  <si>
    <r>
      <t>¾</t>
    </r>
    <r>
      <rPr>
        <sz val="7"/>
        <rFont val="Times New Roman"/>
        <family val="1"/>
      </rPr>
      <t xml:space="preserve">     </t>
    </r>
    <r>
      <rPr>
        <sz val="11"/>
        <rFont val="Calibri"/>
        <family val="2"/>
      </rPr>
      <t>Fixed Price Contract based on defined scope of work and pre-defined deliverables.</t>
    </r>
  </si>
  <si>
    <t>Labor - AvgHrly$ - Defined Hrs</t>
  </si>
  <si>
    <t>Lowest Average Hourly Rate based on Predefined Scope of Work with Estimated Hours</t>
  </si>
  <si>
    <r>
      <t>¾</t>
    </r>
    <r>
      <rPr>
        <sz val="7"/>
        <rFont val="Times New Roman"/>
        <family val="1"/>
      </rPr>
      <t xml:space="preserve">     </t>
    </r>
    <r>
      <rPr>
        <sz val="11"/>
        <rFont val="Calibri"/>
        <family val="2"/>
      </rPr>
      <t>Time and Material Contract based on defined scope of work. Other Direct Costs allowed but not evaluated.</t>
    </r>
  </si>
  <si>
    <t>Labor - AvgHrly$ - No Defined Hrs</t>
  </si>
  <si>
    <t>Lowest Average Hourly Rate based on Estimated Participation % by Resource Type During Contract Term</t>
  </si>
  <si>
    <r>
      <t>¾</t>
    </r>
    <r>
      <rPr>
        <sz val="7"/>
        <rFont val="Times New Roman"/>
        <family val="1"/>
      </rPr>
      <t xml:space="preserve">     </t>
    </r>
    <r>
      <rPr>
        <sz val="11"/>
        <rFont val="Calibri"/>
        <family val="2"/>
      </rPr>
      <t>Time and Material Contract without a defined scope of work. Other Direct Costs allowed but not evaluated.</t>
    </r>
  </si>
  <si>
    <t>Labor - OPR - Defined Hrs</t>
  </si>
  <si>
    <t>Lowest Effective Overhead Profit Rate based on Predefined Scope of Work with Estimated Hours</t>
  </si>
  <si>
    <t>Labor - OPR – No Defined Hrs</t>
  </si>
  <si>
    <t>Lowest Effective Overhead Profit Rate based on Estimated Participation % by Resource Type During Contract Term</t>
  </si>
  <si>
    <t>Attachment 6 - Price Proposal Template</t>
  </si>
  <si>
    <t>Department:</t>
  </si>
  <si>
    <t>[Enter Dept Name]</t>
  </si>
  <si>
    <t>Sourcing Event ID:</t>
  </si>
  <si>
    <t>[Enter Sourcing Event ID]</t>
  </si>
  <si>
    <t>Proposer's Name:</t>
  </si>
  <si>
    <t>Instructions:</t>
  </si>
  <si>
    <r>
      <t xml:space="preserve">Proposers shall complete all YELLOW cells for ALL LINES in their entirety within EACH AGGREGATE. Failure to do so will result in a rejected Proposal. All prices shall be </t>
    </r>
    <r>
      <rPr>
        <i/>
        <sz val="11"/>
        <rFont val="Arial"/>
        <family val="2"/>
      </rPr>
      <t>exclusive</t>
    </r>
    <r>
      <rPr>
        <sz val="11"/>
        <rFont val="Arial"/>
        <family val="2"/>
      </rPr>
      <t xml:space="preserve"> of sales tax. </t>
    </r>
    <r>
      <rPr>
        <b/>
        <sz val="11"/>
        <rFont val="Arial"/>
        <family val="2"/>
      </rPr>
      <t>The lowest "Total Cost" for each Aggregate will be deemed the Lowest Proposed Price for that Aggregate.</t>
    </r>
  </si>
  <si>
    <t>Will City Award Primary and Secondary Contracts for each Aggregate?</t>
  </si>
  <si>
    <t>[Choose: Yes/No]</t>
  </si>
  <si>
    <t>Must Proposers Bid on All Aggregates?</t>
  </si>
  <si>
    <t>May Proposers offer equal/substitute to products named below?</t>
  </si>
  <si>
    <r>
      <t>Prompt Payment Discount</t>
    </r>
    <r>
      <rPr>
        <sz val="11"/>
        <rFont val="Arial"/>
        <family val="2"/>
      </rPr>
      <t xml:space="preserve">
</t>
    </r>
    <r>
      <rPr>
        <sz val="9"/>
        <rFont val="Arial"/>
        <family val="2"/>
      </rPr>
      <t>(Refer to Solicitation to see if/how this discount will be evaluated)</t>
    </r>
  </si>
  <si>
    <t>Aggregate 1</t>
  </si>
  <si>
    <t>Line</t>
  </si>
  <si>
    <t>Description</t>
  </si>
  <si>
    <t>Manufacturer</t>
  </si>
  <si>
    <t>Model/SKU</t>
  </si>
  <si>
    <t>Proposed Manufacturer</t>
  </si>
  <si>
    <t>Proposed Model/SKU</t>
  </si>
  <si>
    <t>Est. Annual Qty</t>
  </si>
  <si>
    <t>Unit of Measure</t>
  </si>
  <si>
    <t>Offered Unit Price</t>
  </si>
  <si>
    <t>Extended Price</t>
  </si>
  <si>
    <t>Microwave</t>
  </si>
  <si>
    <t>SamSung</t>
  </si>
  <si>
    <t>ME16K3000AS/AA</t>
  </si>
  <si>
    <t>EA</t>
  </si>
  <si>
    <t>Total Cost:</t>
  </si>
  <si>
    <t>Aggregate 2</t>
  </si>
  <si>
    <t>Aggregate 3</t>
  </si>
  <si>
    <r>
      <t xml:space="preserve">Proposers shall complete all YELLOW cells in their entirety within EACH LINE below. Failure to do so will result in a rejected Proposal. All prices shall be </t>
    </r>
    <r>
      <rPr>
        <i/>
        <sz val="11"/>
        <rFont val="Arial"/>
        <family val="2"/>
      </rPr>
      <t>exclusive</t>
    </r>
    <r>
      <rPr>
        <sz val="11"/>
        <rFont val="Arial"/>
        <family val="2"/>
      </rPr>
      <t xml:space="preserve"> of sales tax. </t>
    </r>
    <r>
      <rPr>
        <b/>
        <sz val="11"/>
        <rFont val="Arial"/>
        <family val="2"/>
      </rPr>
      <t>The lowest "Extended Price" for each Line will be deemed the Lowest Proposed Price for that Line.</t>
    </r>
  </si>
  <si>
    <t>Will City Award Primary and Secondary Contracts for each Line?</t>
  </si>
  <si>
    <t>Must Proposers Bid on All Lines?</t>
  </si>
  <si>
    <t xml:space="preserve">Line </t>
  </si>
  <si>
    <r>
      <t xml:space="preserve">Proposers shall complete all YELLOW cells for ALL LINES in their entirety within EACH AGGREGATE. Failure to do so will result in a rejected Proposal. All prices shall be </t>
    </r>
    <r>
      <rPr>
        <i/>
        <sz val="11"/>
        <rFont val="Arial"/>
        <family val="2"/>
      </rPr>
      <t>exclusive</t>
    </r>
    <r>
      <rPr>
        <sz val="11"/>
        <rFont val="Arial"/>
        <family val="2"/>
      </rPr>
      <t xml:space="preserve"> of sales tax. </t>
    </r>
    <r>
      <rPr>
        <b/>
        <sz val="11"/>
        <rFont val="Arial"/>
        <family val="2"/>
      </rPr>
      <t xml:space="preserve">The lowest "Weighted Cost+ Value" for each Aggregate will be deemed the Lowest Proposed Price for that Aggregate. </t>
    </r>
  </si>
  <si>
    <t>Enter % Above Cost</t>
  </si>
  <si>
    <t>Weighted Cost+ Value</t>
  </si>
  <si>
    <t>Samsung</t>
  </si>
  <si>
    <t>Total Weighted Cost+ Value:</t>
  </si>
  <si>
    <r>
      <t xml:space="preserve">Proposers shall complete all YELLOW cells for EACH LINE in its entirety. Failure to do so will result in a rejected Proposal. All prices shall be </t>
    </r>
    <r>
      <rPr>
        <i/>
        <sz val="11"/>
        <rFont val="Arial"/>
        <family val="2"/>
      </rPr>
      <t>exclusive</t>
    </r>
    <r>
      <rPr>
        <sz val="11"/>
        <rFont val="Arial"/>
        <family val="2"/>
      </rPr>
      <t xml:space="preserve"> of sales tax. </t>
    </r>
    <r>
      <rPr>
        <b/>
        <sz val="11"/>
        <rFont val="Arial"/>
        <family val="2"/>
      </rPr>
      <t xml:space="preserve">The lowest "Weighted Cost+ Value" for each Line will be deemed the Lowest Proposed Price for that Line. </t>
    </r>
  </si>
  <si>
    <r>
      <t xml:space="preserve">Proposers shall complete all YELLOW cells for ALL LINES in their entirety within EACH AGGREGATE. Failure to do so will result in a rejected Proposal. All prices shall be </t>
    </r>
    <r>
      <rPr>
        <i/>
        <sz val="11"/>
        <rFont val="Arial"/>
        <family val="2"/>
      </rPr>
      <t>exclusive</t>
    </r>
    <r>
      <rPr>
        <sz val="11"/>
        <rFont val="Arial"/>
        <family val="2"/>
      </rPr>
      <t xml:space="preserve"> of sales tax. </t>
    </r>
    <r>
      <rPr>
        <b/>
        <sz val="11"/>
        <rFont val="Arial"/>
        <family val="2"/>
      </rPr>
      <t>The highest "Weighted % Discount off of List Value" for each Aggregate will be deemed the Lowest Proposed Price for that Aggregate.</t>
    </r>
  </si>
  <si>
    <t>Enter % Discount Off
of List Value</t>
  </si>
  <si>
    <t>Weighted % Discount Off of List Value</t>
  </si>
  <si>
    <t>Total Weighted % Discount off of List Value:</t>
  </si>
  <si>
    <r>
      <t xml:space="preserve">Proposers shall complete all YELLOW cells for EACH LINE in its entirety. Failure to do so will result in a rejected Proposal. All prices shall be </t>
    </r>
    <r>
      <rPr>
        <i/>
        <sz val="11"/>
        <rFont val="Arial"/>
        <family val="2"/>
      </rPr>
      <t>exclusive</t>
    </r>
    <r>
      <rPr>
        <sz val="11"/>
        <rFont val="Arial"/>
        <family val="2"/>
      </rPr>
      <t xml:space="preserve"> of sales tax. </t>
    </r>
    <r>
      <rPr>
        <b/>
        <sz val="11"/>
        <rFont val="Arial"/>
        <family val="2"/>
      </rPr>
      <t>The highest "Weighted % Discount off of List Value" for each Line will be deemed the Lowest Proposed Price for that Line.</t>
    </r>
  </si>
  <si>
    <t>Janitorial Services - Weekend Rate</t>
  </si>
  <si>
    <t>Hr</t>
  </si>
  <si>
    <t>Janitorial Services - Non Weekend Rate</t>
  </si>
  <si>
    <r>
      <t xml:space="preserve">Proposers shall complete all YELLOW cells in their entirety and bid on all items in this worksheet. Failure to do so will result in a rejected Proposal. </t>
    </r>
    <r>
      <rPr>
        <b/>
        <sz val="11"/>
        <rFont val="Arial"/>
        <family val="2"/>
      </rPr>
      <t>The lowest "Total Project Cost" will be deemed the Lowest Proposed Price.</t>
    </r>
    <r>
      <rPr>
        <sz val="11"/>
        <rFont val="Arial"/>
        <family val="2"/>
      </rPr>
      <t xml:space="preserve"> The proposed price shall be deemed a FIXED PRICE and MAY NOT BE EXCEEDED during the contract term. Other Direct Costs shall not be evaluated nor reimbursed as part of the proposed Total Project Cost.</t>
    </r>
  </si>
  <si>
    <t>Defined Scope - Deliverables Based Price Proposal</t>
  </si>
  <si>
    <t>Activity Description</t>
  </si>
  <si>
    <t>Cost Estimate</t>
  </si>
  <si>
    <t>Submission Date 
(Days after Notice to Proceed)</t>
  </si>
  <si>
    <r>
      <t xml:space="preserve">Task 1: </t>
    </r>
    <r>
      <rPr>
        <b/>
        <sz val="11"/>
        <color rgb="FFFF0000"/>
        <rFont val="Calibri"/>
        <family val="2"/>
        <scheme val="minor"/>
      </rPr>
      <t>[enter task title]</t>
    </r>
  </si>
  <si>
    <t>Specific Activities:</t>
  </si>
  <si>
    <t>[enter activity]</t>
  </si>
  <si>
    <r>
      <t xml:space="preserve">Deliverable: </t>
    </r>
    <r>
      <rPr>
        <b/>
        <sz val="11"/>
        <color rgb="FFFF0000"/>
        <rFont val="Calibri"/>
        <family val="2"/>
        <scheme val="minor"/>
      </rPr>
      <t>[enter deliverable name]</t>
    </r>
  </si>
  <si>
    <t>Invoiceable Amount:</t>
  </si>
  <si>
    <r>
      <t xml:space="preserve">Task 2:  </t>
    </r>
    <r>
      <rPr>
        <b/>
        <sz val="11"/>
        <color rgb="FFFF0000"/>
        <rFont val="Calibri"/>
        <family val="2"/>
        <scheme val="minor"/>
      </rPr>
      <t>[enter task title]</t>
    </r>
  </si>
  <si>
    <r>
      <t xml:space="preserve">Task 3:  </t>
    </r>
    <r>
      <rPr>
        <b/>
        <sz val="11"/>
        <color rgb="FFFF0000"/>
        <rFont val="Calibri"/>
        <family val="2"/>
        <scheme val="minor"/>
      </rPr>
      <t>[enter task title]</t>
    </r>
  </si>
  <si>
    <r>
      <t xml:space="preserve">Task 4:  </t>
    </r>
    <r>
      <rPr>
        <b/>
        <sz val="11"/>
        <color rgb="FFFF0000"/>
        <rFont val="Calibri"/>
        <family val="2"/>
        <scheme val="minor"/>
      </rPr>
      <t>[enter task title]</t>
    </r>
  </si>
  <si>
    <r>
      <t xml:space="preserve">Task 5:  </t>
    </r>
    <r>
      <rPr>
        <b/>
        <sz val="11"/>
        <color rgb="FFFF0000"/>
        <rFont val="Calibri"/>
        <family val="2"/>
        <scheme val="minor"/>
      </rPr>
      <t>[enter task title]</t>
    </r>
  </si>
  <si>
    <r>
      <t xml:space="preserve">Task 6:  </t>
    </r>
    <r>
      <rPr>
        <b/>
        <sz val="11"/>
        <color rgb="FFFF0000"/>
        <rFont val="Calibri"/>
        <family val="2"/>
        <scheme val="minor"/>
      </rPr>
      <t>[enter task title]</t>
    </r>
  </si>
  <si>
    <r>
      <t xml:space="preserve">Task 7:  </t>
    </r>
    <r>
      <rPr>
        <b/>
        <sz val="11"/>
        <color rgb="FFFF0000"/>
        <rFont val="Calibri"/>
        <family val="2"/>
        <scheme val="minor"/>
      </rPr>
      <t>[enter task title]</t>
    </r>
  </si>
  <si>
    <t>TOTAL PROJECT COST</t>
  </si>
  <si>
    <r>
      <t xml:space="preserve">Proposers shall complete all YELLOW cells in their entirety and bid on all items in this worksheet. Failure to do so will result in a rejected Proposal. </t>
    </r>
    <r>
      <rPr>
        <b/>
        <sz val="11"/>
        <rFont val="Arial"/>
        <family val="2"/>
      </rPr>
      <t>The lowest "Total Weighted Average Hourly Rate" will be deemed the Lowest Proposed Price.</t>
    </r>
  </si>
  <si>
    <t>AVERAGE HOURLY RATE - TIME &amp; MATERIAL - DEFINED SET OF HOURS</t>
  </si>
  <si>
    <t>Resource Firm Name</t>
  </si>
  <si>
    <t>Resource Classification</t>
  </si>
  <si>
    <t>Resource First and Last Name</t>
  </si>
  <si>
    <t>Hourly Rate ($/hour)</t>
  </si>
  <si>
    <t>Estimated Hours</t>
  </si>
  <si>
    <r>
      <t xml:space="preserve">Estimated Participation as % of Total Contract
</t>
    </r>
    <r>
      <rPr>
        <sz val="9"/>
        <rFont val="Arial"/>
        <family val="2"/>
      </rPr>
      <t>(Must match CMD Form 2A where LBE Participation is Required)</t>
    </r>
  </si>
  <si>
    <t>Weighted Average Houly Rate</t>
  </si>
  <si>
    <t>Participation</t>
  </si>
  <si>
    <t xml:space="preserve">per HRC Form 2A </t>
  </si>
  <si>
    <t>(% of Contract)</t>
  </si>
  <si>
    <t>[A]</t>
  </si>
  <si>
    <t>[B]</t>
  </si>
  <si>
    <t>[C]</t>
  </si>
  <si>
    <t>[D]</t>
  </si>
  <si>
    <t>[E]</t>
  </si>
  <si>
    <t>[F] = [E] / Total Est Hrs</t>
  </si>
  <si>
    <t>[G] = [D] * [F]</t>
  </si>
  <si>
    <t>Jonny's Engineering Firm</t>
  </si>
  <si>
    <t>Sr. Engineer</t>
  </si>
  <si>
    <t>Johnny John</t>
  </si>
  <si>
    <t>Jenny's Engineering Firm</t>
  </si>
  <si>
    <t>Pr. Engineer</t>
  </si>
  <si>
    <t>Jenny Jen</t>
  </si>
  <si>
    <t>TOTAL</t>
  </si>
  <si>
    <t>Other Direct Costs (ODCs)</t>
  </si>
  <si>
    <t>Total Cost</t>
  </si>
  <si>
    <t>Travel expenses outside Bay Area (example only)</t>
  </si>
  <si>
    <t>Travel expenses within Bay Area (example only)</t>
  </si>
  <si>
    <t>Reprographics and Mail (example only)</t>
  </si>
  <si>
    <t>Specialty computer hardware or software (example only)</t>
  </si>
  <si>
    <t>Field equipment (example only)</t>
  </si>
  <si>
    <t>Laboratory tests (example only)</t>
  </si>
  <si>
    <t>Permits (example only)</t>
  </si>
  <si>
    <t>TOTAL OTHER DIRECT COSTS</t>
  </si>
  <si>
    <r>
      <rPr>
        <b/>
        <sz val="10"/>
        <rFont val="Times New Roman"/>
        <family val="1"/>
      </rPr>
      <t xml:space="preserve">Other Direct Costs: </t>
    </r>
    <r>
      <rPr>
        <sz val="10"/>
        <rFont val="Times New Roman"/>
        <family val="1"/>
      </rPr>
      <t xml:space="preserve">Expenses directly incurred in performing work that qualify as Other Direct Costs (ODC) shall </t>
    </r>
    <r>
      <rPr>
        <u/>
        <sz val="10"/>
        <rFont val="Times New Roman"/>
        <family val="1"/>
      </rPr>
      <t>not</t>
    </r>
    <r>
      <rPr>
        <sz val="10"/>
        <rFont val="Times New Roman"/>
        <family val="1"/>
      </rPr>
      <t xml:space="preserve"> be used to evaluate proposal and may be eligible for reimbursement. </t>
    </r>
    <r>
      <rPr>
        <b/>
        <sz val="10"/>
        <rFont val="Times New Roman"/>
        <family val="1"/>
      </rPr>
      <t xml:space="preserve">All ODC are subject to pre-approval in writing by City. </t>
    </r>
    <r>
      <rPr>
        <sz val="10"/>
        <rFont val="Times New Roman"/>
        <family val="1"/>
      </rPr>
      <t>Markups on ODCs or materials for either the Proposer or its Subconsultants are not allowable. The following items will be eligible for reimbursement as ODCs:</t>
    </r>
  </si>
  <si>
    <r>
      <t>o</t>
    </r>
    <r>
      <rPr>
        <sz val="10"/>
        <rFont val="Times New Roman"/>
        <family val="1"/>
      </rPr>
      <t xml:space="preserve">   </t>
    </r>
    <r>
      <rPr>
        <b/>
        <sz val="10"/>
        <rFont val="Times New Roman"/>
        <family val="1"/>
      </rPr>
      <t>Task-specific out-of-town travel as requested by City</t>
    </r>
    <r>
      <rPr>
        <sz val="10"/>
        <rFont val="Times New Roman"/>
        <family val="1"/>
      </rPr>
      <t>. “Out-of-town” shall mean outside the nine Bay Area counties: San Francisco, Alameda, Marin, Santa Clara, Sonoma, Contra Costa, Napa, San Mateo, and Solano. Out-of-town travel must be non-routine.</t>
    </r>
  </si>
  <si>
    <r>
      <t>o</t>
    </r>
    <r>
      <rPr>
        <sz val="10"/>
        <rFont val="Times New Roman"/>
        <family val="1"/>
      </rPr>
      <t xml:space="preserve">   </t>
    </r>
    <r>
      <rPr>
        <b/>
        <sz val="10"/>
        <rFont val="Times New Roman"/>
        <family val="1"/>
      </rPr>
      <t>Rental vehicle</t>
    </r>
    <r>
      <rPr>
        <sz val="10"/>
        <rFont val="Times New Roman"/>
        <family val="1"/>
      </rPr>
      <t>: Traveler must select the most economical contractor and type of vehicle available and acquire any commercial rate or government discount available when the vehicle is rented.</t>
    </r>
  </si>
  <si>
    <r>
      <t>o</t>
    </r>
    <r>
      <rPr>
        <sz val="10"/>
        <rFont val="Times New Roman"/>
        <family val="1"/>
      </rPr>
      <t xml:space="preserve">   </t>
    </r>
    <r>
      <rPr>
        <b/>
        <sz val="10"/>
        <rFont val="Times New Roman"/>
        <family val="1"/>
      </rPr>
      <t>Personal vehicle use</t>
    </r>
    <r>
      <rPr>
        <sz val="10"/>
        <rFont val="Times New Roman"/>
        <family val="1"/>
      </rPr>
      <t xml:space="preserve">: Contractor will be paid per mile as established by the United State Internal Revenue Service and only for that portion of travel that is outside the nine Bay Area counties and non-routine. Should the travel begin or end on a normal workday, the Contractor shall subtract commuting mileage from total mileage to calculate reimbursable mileage.  The Contractor shall submit to the City an approved mileage log and expense report with its monthly invoices. </t>
    </r>
  </si>
  <si>
    <r>
      <t>o</t>
    </r>
    <r>
      <rPr>
        <sz val="10"/>
        <rFont val="Times New Roman"/>
        <family val="1"/>
      </rPr>
      <t xml:space="preserve">   </t>
    </r>
    <r>
      <rPr>
        <b/>
        <sz val="10"/>
        <rFont val="Times New Roman"/>
        <family val="1"/>
      </rPr>
      <t>Project vehicle rental/lease cost, gasoline, tolls and parking</t>
    </r>
    <r>
      <rPr>
        <sz val="10"/>
        <rFont val="Times New Roman"/>
        <family val="1"/>
      </rPr>
      <t>.  The project vehicle must be requested and pre-authorized by the City staff.  The City will only reimburse the business portion of the vehicle use. Vehicle mileage log and expense report are required for consideration of reimbursement.  Since auto insurance is already part of the contract, no additional insurance will be reimbursed.  Commuting to Moccasin from Contractor’s temporary home is not eligible for reimbursement.</t>
    </r>
  </si>
  <si>
    <r>
      <t>o</t>
    </r>
    <r>
      <rPr>
        <sz val="10"/>
        <rFont val="Times New Roman"/>
        <family val="1"/>
      </rPr>
      <t xml:space="preserve">   </t>
    </r>
    <r>
      <rPr>
        <b/>
        <sz val="10"/>
        <rFont val="Times New Roman"/>
        <family val="1"/>
      </rPr>
      <t xml:space="preserve">Specialty printing: </t>
    </r>
    <r>
      <rPr>
        <sz val="10"/>
        <rFont val="Times New Roman"/>
        <family val="1"/>
      </rPr>
      <t>“Specialty” as used herein shall mean large volume printing and color printing and requires prior written approval by City project staff. Documentation of the written approval by City must be included with the invoice.</t>
    </r>
  </si>
  <si>
    <r>
      <t>o</t>
    </r>
    <r>
      <rPr>
        <sz val="10"/>
        <rFont val="Times New Roman"/>
        <family val="1"/>
      </rPr>
      <t xml:space="preserve">   </t>
    </r>
    <r>
      <rPr>
        <b/>
        <sz val="10"/>
        <rFont val="Times New Roman"/>
        <family val="1"/>
      </rPr>
      <t>Task related permit fees.</t>
    </r>
    <r>
      <rPr>
        <sz val="10"/>
        <rFont val="Times New Roman"/>
        <family val="1"/>
      </rPr>
      <t xml:space="preserve"> </t>
    </r>
  </si>
  <si>
    <r>
      <t>o</t>
    </r>
    <r>
      <rPr>
        <sz val="10"/>
        <rFont val="Times New Roman"/>
        <family val="1"/>
      </rPr>
      <t xml:space="preserve">   </t>
    </r>
    <r>
      <rPr>
        <b/>
        <sz val="10"/>
        <rFont val="Times New Roman"/>
        <family val="1"/>
      </rPr>
      <t xml:space="preserve">Expedited courier services: </t>
    </r>
    <r>
      <rPr>
        <sz val="10"/>
        <rFont val="Times New Roman"/>
        <family val="1"/>
      </rPr>
      <t>When requested by City staff and task-specific Safety equipment.</t>
    </r>
  </si>
  <si>
    <t>Anything not listed under Other Direct Costs is not eligible for reimbursement and therefore should be included in the Proposer’s EOPR if compensation for these expenses is desired.  They include, but are not limited to:</t>
  </si>
  <si>
    <r>
      <t>o</t>
    </r>
    <r>
      <rPr>
        <sz val="10"/>
        <rFont val="Times New Roman"/>
        <family val="1"/>
      </rPr>
      <t>   All other travel expenses such as parking, bridge tolls, public transit, vehicle mileage within the nine Bay Area Counties, and travel from selected Proposer’s home office to City facilities not requested by City;</t>
    </r>
  </si>
  <si>
    <r>
      <t>o</t>
    </r>
    <r>
      <rPr>
        <sz val="10"/>
        <rFont val="Times New Roman"/>
        <family val="1"/>
      </rPr>
      <t>   Non-routine travel from Contractor’s home office to City facilities or to Moccasin;</t>
    </r>
  </si>
  <si>
    <r>
      <t>o</t>
    </r>
    <r>
      <rPr>
        <sz val="10"/>
        <rFont val="Times New Roman"/>
        <family val="1"/>
      </rPr>
      <t>   Contractor staff relocation costs;</t>
    </r>
  </si>
  <si>
    <r>
      <t>o</t>
    </r>
    <r>
      <rPr>
        <sz val="10"/>
        <rFont val="Times New Roman"/>
        <family val="1"/>
      </rPr>
      <t>   Any labor charges or pass-throughs including, but not limited to, administrative and clerical staff time;</t>
    </r>
  </si>
  <si>
    <r>
      <t>o</t>
    </r>
    <r>
      <rPr>
        <sz val="10"/>
        <rFont val="Times New Roman"/>
        <family val="1"/>
      </rPr>
      <t>   Telephone calls and faxes originating in the firm’s home office, standard computer use charges, computer hardware or software (other than the specialty hardware or software mentioned above), communication devices, and electronic equipment;</t>
    </r>
  </si>
  <si>
    <r>
      <t>o</t>
    </r>
    <r>
      <rPr>
        <sz val="10"/>
        <rFont val="Times New Roman"/>
        <family val="1"/>
      </rPr>
      <t>   All meals, including refreshments and working lunches with City staff;</t>
    </r>
  </si>
  <si>
    <r>
      <t>o</t>
    </r>
    <r>
      <rPr>
        <sz val="10"/>
        <rFont val="Times New Roman"/>
        <family val="1"/>
      </rPr>
      <t>   Equipment to be used by City staff;</t>
    </r>
  </si>
  <si>
    <r>
      <t>o</t>
    </r>
    <r>
      <rPr>
        <sz val="10"/>
        <rFont val="Times New Roman"/>
        <family val="1"/>
      </rPr>
      <t>   Ergonomic office equipment; and</t>
    </r>
  </si>
  <si>
    <r>
      <t>o</t>
    </r>
    <r>
      <rPr>
        <sz val="10"/>
        <rFont val="Times New Roman"/>
        <family val="1"/>
      </rPr>
      <t>   Postage and courier services that are not requested by City staff.</t>
    </r>
  </si>
  <si>
    <t>AVERAGE HOURLY RATE - TIME &amp; MATERIAL - NO PRE-DEFINED SET OF HOURS</t>
  </si>
  <si>
    <t>[F] = [D] * [E]</t>
  </si>
  <si>
    <t>Office of Labor Standards Enforcement (OLSE)</t>
  </si>
  <si>
    <r>
      <rPr>
        <b/>
        <sz val="11"/>
        <rFont val="Arial"/>
        <family val="2"/>
      </rPr>
      <t>Proposers shall complete all YELLOW cells in their entirety and bid on all items in this worksheet.</t>
    </r>
    <r>
      <rPr>
        <sz val="11"/>
        <rFont val="Arial"/>
        <family val="2"/>
      </rPr>
      <t xml:space="preserve"> Failure to do so will result in a rejected Proposal.</t>
    </r>
    <r>
      <rPr>
        <b/>
        <sz val="11"/>
        <rFont val="Arial"/>
        <family val="2"/>
      </rPr>
      <t xml:space="preserve"> The lowest "Total Average Hourly Rate" will be deemed the Lowest Proposed Price.</t>
    </r>
  </si>
  <si>
    <t>0000006733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</si>
</sst>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_(* #,##0_);_(* \(#,##0\);_(* &quot;-&quot;??_);_(@_)"/>
  </numFmts>
  <fonts count="37" x14ac:knownFonts="1">
    <font>
      <sz val="10"/>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1"/>
      <name val="Arial"/>
      <family val="2"/>
    </font>
    <font>
      <sz val="11"/>
      <name val="Arial"/>
      <family val="2"/>
    </font>
    <font>
      <b/>
      <sz val="11"/>
      <color rgb="FFFF0000"/>
      <name val="Arial"/>
      <family val="2"/>
    </font>
    <font>
      <sz val="9"/>
      <name val="Arial"/>
      <family val="2"/>
    </font>
    <font>
      <b/>
      <sz val="11"/>
      <name val="Calibri"/>
      <family val="2"/>
      <scheme val="minor"/>
    </font>
    <font>
      <sz val="12"/>
      <color theme="1"/>
      <name val="Calibri"/>
      <family val="2"/>
      <scheme val="minor"/>
    </font>
    <font>
      <b/>
      <sz val="11"/>
      <color rgb="FFFF0000"/>
      <name val="Calibri"/>
      <family val="2"/>
      <scheme val="minor"/>
    </font>
    <font>
      <b/>
      <sz val="12"/>
      <color theme="1"/>
      <name val="Calibri"/>
      <family val="2"/>
      <scheme val="minor"/>
    </font>
    <font>
      <sz val="10"/>
      <name val="Arial"/>
      <family val="2"/>
    </font>
    <font>
      <b/>
      <sz val="10"/>
      <name val="Arial"/>
      <family val="2"/>
    </font>
    <font>
      <i/>
      <sz val="11"/>
      <name val="Arial"/>
      <family val="2"/>
    </font>
    <font>
      <sz val="10"/>
      <name val="Arial"/>
      <family val="2"/>
    </font>
    <font>
      <sz val="12"/>
      <name val="Arial"/>
      <family val="2"/>
    </font>
    <font>
      <b/>
      <sz val="9"/>
      <name val="Arial"/>
      <family val="2"/>
    </font>
    <font>
      <sz val="9"/>
      <color rgb="FFFF0000"/>
      <name val="Arial"/>
      <family val="2"/>
    </font>
    <font>
      <b/>
      <sz val="12"/>
      <name val="Arial"/>
      <family val="2"/>
    </font>
    <font>
      <sz val="10"/>
      <color rgb="FF00B050"/>
      <name val="Arial"/>
      <family val="2"/>
    </font>
    <font>
      <sz val="10"/>
      <color theme="0"/>
      <name val="Arial"/>
      <family val="2"/>
    </font>
    <font>
      <b/>
      <sz val="10"/>
      <color theme="0"/>
      <name val="Arial"/>
      <family val="2"/>
    </font>
    <font>
      <b/>
      <sz val="10"/>
      <color rgb="FF00B050"/>
      <name val="Arial"/>
      <family val="2"/>
    </font>
    <font>
      <sz val="12"/>
      <color theme="0"/>
      <name val="Calibri"/>
      <family val="2"/>
      <scheme val="minor"/>
    </font>
    <font>
      <b/>
      <sz val="11"/>
      <color theme="0"/>
      <name val="Arial"/>
      <family val="2"/>
    </font>
    <font>
      <b/>
      <sz val="9"/>
      <color theme="0"/>
      <name val="Arial"/>
      <family val="2"/>
    </font>
    <font>
      <b/>
      <sz val="10"/>
      <color theme="4"/>
      <name val="Arial"/>
      <family val="2"/>
    </font>
    <font>
      <b/>
      <sz val="15"/>
      <name val="Arial"/>
      <family val="2"/>
    </font>
    <font>
      <sz val="11"/>
      <name val="Calibri"/>
      <family val="2"/>
    </font>
    <font>
      <b/>
      <sz val="11"/>
      <name val="Calibri"/>
      <family val="2"/>
    </font>
    <font>
      <sz val="11"/>
      <name val="Symbol"/>
      <family val="1"/>
      <charset val="2"/>
    </font>
    <font>
      <sz val="7"/>
      <name val="Times New Roman"/>
      <family val="1"/>
    </font>
    <font>
      <b/>
      <sz val="10"/>
      <name val="Times New Roman"/>
      <family val="1"/>
    </font>
    <font>
      <sz val="10"/>
      <name val="Times New Roman"/>
      <family val="1"/>
    </font>
    <font>
      <u/>
      <sz val="10"/>
      <name val="Times New Roman"/>
      <family val="1"/>
    </font>
    <font>
      <sz val="10"/>
      <name val="Courier New"/>
      <family val="3"/>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11">
    <xf numFmtId="0" fontId="0" fillId="0" borderId="0"/>
    <xf numFmtId="0" fontId="1" fillId="0" borderId="0"/>
    <xf numFmtId="44" fontId="1" fillId="0" borderId="0" applyFont="0" applyFill="0" applyBorder="0" applyAlignment="0" applyProtection="0"/>
    <xf numFmtId="44" fontId="12" fillId="0" borderId="0" applyFont="0" applyFill="0" applyBorder="0" applyAlignment="0" applyProtection="0"/>
    <xf numFmtId="0" fontId="15" fillId="0" borderId="0"/>
    <xf numFmtId="9"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193">
    <xf numFmtId="0" fontId="0" fillId="0" borderId="0" xfId="0"/>
    <xf numFmtId="0" fontId="5" fillId="0" borderId="0" xfId="0" applyFont="1" applyFill="1" applyBorder="1" applyProtection="1"/>
    <xf numFmtId="0" fontId="6" fillId="0" borderId="0" xfId="0" applyFont="1" applyFill="1" applyAlignment="1" applyProtection="1">
      <alignment horizontal="left"/>
    </xf>
    <xf numFmtId="0" fontId="5" fillId="0" borderId="0" xfId="0" applyFont="1" applyFill="1" applyAlignment="1" applyProtection="1">
      <alignment horizontal="center"/>
    </xf>
    <xf numFmtId="0" fontId="5" fillId="0" borderId="0" xfId="0" applyFont="1" applyFill="1" applyAlignment="1" applyProtection="1">
      <alignment horizontal="right"/>
    </xf>
    <xf numFmtId="0" fontId="5" fillId="0" borderId="0" xfId="0" applyFont="1" applyFill="1" applyProtection="1"/>
    <xf numFmtId="0" fontId="7" fillId="0" borderId="0" xfId="0" applyFont="1" applyFill="1" applyAlignment="1" applyProtection="1">
      <alignment horizontal="center"/>
    </xf>
    <xf numFmtId="0" fontId="7" fillId="0" borderId="0" xfId="0" applyFont="1" applyFill="1" applyAlignment="1" applyProtection="1">
      <alignment horizontal="right"/>
    </xf>
    <xf numFmtId="0" fontId="7" fillId="0" borderId="0" xfId="0" applyFont="1" applyFill="1" applyProtection="1"/>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4"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8" fillId="0" borderId="2" xfId="1" applyNumberFormat="1" applyFont="1" applyBorder="1" applyAlignment="1">
      <alignment horizontal="center" vertical="center"/>
    </xf>
    <xf numFmtId="0" fontId="3" fillId="0" borderId="3" xfId="1" applyFont="1" applyBorder="1" applyAlignment="1">
      <alignment horizontal="center" vertical="center" wrapText="1"/>
    </xf>
    <xf numFmtId="0" fontId="3" fillId="0" borderId="4" xfId="1" applyNumberFormat="1" applyFont="1" applyBorder="1" applyAlignment="1">
      <alignment horizontal="center" vertical="center" wrapText="1"/>
    </xf>
    <xf numFmtId="0" fontId="9" fillId="0" borderId="0" xfId="1" applyFont="1"/>
    <xf numFmtId="0" fontId="1" fillId="0" borderId="8" xfId="1" applyNumberFormat="1" applyFont="1" applyBorder="1" applyAlignment="1">
      <alignment vertical="center"/>
    </xf>
    <xf numFmtId="44" fontId="3" fillId="0" borderId="11" xfId="2" applyFont="1" applyBorder="1" applyAlignment="1">
      <alignment horizontal="right" vertical="center"/>
    </xf>
    <xf numFmtId="44" fontId="3" fillId="0" borderId="12" xfId="2" applyFont="1" applyBorder="1" applyAlignment="1">
      <alignment horizontal="right" vertical="center"/>
    </xf>
    <xf numFmtId="0" fontId="1" fillId="0" borderId="0" xfId="1" applyNumberFormat="1" applyFont="1" applyBorder="1" applyAlignment="1">
      <alignment vertical="center"/>
    </xf>
    <xf numFmtId="44" fontId="1" fillId="0" borderId="0" xfId="2" applyFont="1" applyBorder="1" applyAlignment="1">
      <alignment vertical="center"/>
    </xf>
    <xf numFmtId="0" fontId="1" fillId="0" borderId="0" xfId="1" applyNumberFormat="1" applyFont="1" applyAlignment="1">
      <alignment horizontal="center" vertical="center"/>
    </xf>
    <xf numFmtId="44" fontId="9" fillId="0" borderId="0" xfId="1" applyNumberFormat="1" applyFont="1"/>
    <xf numFmtId="0" fontId="11" fillId="0" borderId="0" xfId="1" applyNumberFormat="1" applyFont="1" applyBorder="1" applyAlignment="1">
      <alignment vertical="center"/>
    </xf>
    <xf numFmtId="44" fontId="9" fillId="0" borderId="0" xfId="2" applyFont="1" applyBorder="1" applyAlignment="1">
      <alignment vertical="center"/>
    </xf>
    <xf numFmtId="0" fontId="9" fillId="0" borderId="0" xfId="2" applyNumberFormat="1" applyFont="1" applyBorder="1" applyAlignment="1">
      <alignment horizontal="center" vertical="center"/>
    </xf>
    <xf numFmtId="0" fontId="9" fillId="0" borderId="0" xfId="1" applyNumberFormat="1" applyFont="1" applyAlignment="1">
      <alignment vertical="center"/>
    </xf>
    <xf numFmtId="0" fontId="9" fillId="0" borderId="0" xfId="1" applyFont="1" applyAlignment="1">
      <alignment vertical="center"/>
    </xf>
    <xf numFmtId="0" fontId="9" fillId="0" borderId="0" xfId="1" applyNumberFormat="1" applyFont="1" applyAlignment="1">
      <alignment horizontal="center" vertical="center"/>
    </xf>
    <xf numFmtId="0" fontId="0" fillId="0" borderId="0" xfId="0" applyAlignment="1">
      <alignment horizontal="center"/>
    </xf>
    <xf numFmtId="44" fontId="0" fillId="0" borderId="0" xfId="3" applyFont="1"/>
    <xf numFmtId="0" fontId="0" fillId="0" borderId="18" xfId="0" applyBorder="1"/>
    <xf numFmtId="44" fontId="0" fillId="0" borderId="18" xfId="3" applyFont="1" applyBorder="1"/>
    <xf numFmtId="0" fontId="13" fillId="0" borderId="0" xfId="0" applyFont="1"/>
    <xf numFmtId="0" fontId="13" fillId="0" borderId="0" xfId="0" applyFont="1" applyAlignment="1">
      <alignment horizontal="center"/>
    </xf>
    <xf numFmtId="0" fontId="0" fillId="0" borderId="18" xfId="0" applyBorder="1" applyAlignment="1">
      <alignment horizontal="center"/>
    </xf>
    <xf numFmtId="0" fontId="13" fillId="0" borderId="0" xfId="0" applyFont="1" applyAlignment="1">
      <alignment horizontal="right"/>
    </xf>
    <xf numFmtId="0" fontId="16" fillId="0" borderId="0" xfId="4" applyFont="1" applyFill="1"/>
    <xf numFmtId="164" fontId="7" fillId="0" borderId="0" xfId="4" applyNumberFormat="1" applyFont="1" applyFill="1" applyAlignment="1">
      <alignment horizontal="left" vertical="center"/>
    </xf>
    <xf numFmtId="0" fontId="12" fillId="0" borderId="0" xfId="4" applyFont="1" applyFill="1" applyBorder="1"/>
    <xf numFmtId="0" fontId="12" fillId="0" borderId="0" xfId="4" applyFont="1" applyFill="1" applyBorder="1" applyAlignment="1">
      <alignment horizontal="center"/>
    </xf>
    <xf numFmtId="164" fontId="17" fillId="0" borderId="0" xfId="4" applyNumberFormat="1" applyFont="1" applyFill="1" applyBorder="1" applyAlignment="1">
      <alignment vertical="center"/>
    </xf>
    <xf numFmtId="164" fontId="17" fillId="0" borderId="4" xfId="4" applyNumberFormat="1" applyFont="1" applyFill="1" applyBorder="1" applyAlignment="1">
      <alignment vertical="center"/>
    </xf>
    <xf numFmtId="0" fontId="17" fillId="0" borderId="3" xfId="4" applyFont="1" applyFill="1" applyBorder="1" applyAlignment="1">
      <alignment horizontal="right" vertical="center"/>
    </xf>
    <xf numFmtId="0" fontId="7" fillId="0" borderId="2" xfId="4" applyFont="1" applyFill="1" applyBorder="1" applyAlignment="1">
      <alignment horizontal="center" vertical="center"/>
    </xf>
    <xf numFmtId="164" fontId="7" fillId="0" borderId="0" xfId="4" applyNumberFormat="1" applyFont="1" applyFill="1" applyBorder="1" applyAlignment="1">
      <alignment vertical="center"/>
    </xf>
    <xf numFmtId="164" fontId="7" fillId="0" borderId="19" xfId="4" applyNumberFormat="1" applyFont="1" applyFill="1" applyBorder="1" applyAlignment="1">
      <alignment vertical="center"/>
    </xf>
    <xf numFmtId="0" fontId="7" fillId="0" borderId="11" xfId="4" applyFont="1" applyFill="1" applyBorder="1" applyAlignment="1">
      <alignment horizontal="center" vertical="center"/>
    </xf>
    <xf numFmtId="164" fontId="7" fillId="0" borderId="21" xfId="4" applyNumberFormat="1" applyFont="1" applyFill="1" applyBorder="1" applyAlignment="1">
      <alignment vertical="center"/>
    </xf>
    <xf numFmtId="164" fontId="7" fillId="0" borderId="22" xfId="4" applyNumberFormat="1" applyFont="1" applyFill="1" applyBorder="1" applyAlignment="1">
      <alignment vertical="center"/>
    </xf>
    <xf numFmtId="0" fontId="7" fillId="0" borderId="24" xfId="4" applyFont="1" applyFill="1" applyBorder="1" applyAlignment="1">
      <alignment horizontal="center" vertical="center"/>
    </xf>
    <xf numFmtId="0" fontId="17" fillId="0" borderId="0" xfId="4" applyFont="1" applyFill="1" applyBorder="1" applyAlignment="1">
      <alignment horizontal="center" vertical="center"/>
    </xf>
    <xf numFmtId="0" fontId="17" fillId="0" borderId="4" xfId="4" applyFont="1" applyFill="1" applyBorder="1" applyAlignment="1">
      <alignment horizontal="center" vertical="center"/>
    </xf>
    <xf numFmtId="0" fontId="17" fillId="0" borderId="3" xfId="4" applyFont="1" applyFill="1" applyBorder="1" applyAlignment="1">
      <alignment horizontal="center" vertical="center"/>
    </xf>
    <xf numFmtId="0" fontId="12" fillId="0" borderId="2" xfId="4" applyFont="1" applyFill="1" applyBorder="1" applyAlignment="1">
      <alignment horizontal="center" vertical="center"/>
    </xf>
    <xf numFmtId="0" fontId="7" fillId="0" borderId="0" xfId="4" applyFont="1" applyFill="1" applyProtection="1"/>
    <xf numFmtId="0" fontId="16" fillId="0" borderId="0" xfId="4" applyFont="1" applyFill="1" applyProtection="1"/>
    <xf numFmtId="164" fontId="16" fillId="0" borderId="0" xfId="4" applyNumberFormat="1" applyFont="1" applyFill="1" applyAlignment="1">
      <alignment horizontal="left" vertical="center"/>
    </xf>
    <xf numFmtId="0" fontId="15" fillId="0" borderId="0" xfId="4" applyAlignment="1">
      <alignment horizontal="right"/>
    </xf>
    <xf numFmtId="0" fontId="19" fillId="0" borderId="0" xfId="4" applyFont="1" applyFill="1" applyAlignment="1">
      <alignment horizontal="right"/>
    </xf>
    <xf numFmtId="0" fontId="16" fillId="0" borderId="0" xfId="4" applyFont="1" applyFill="1" applyBorder="1" applyAlignment="1">
      <alignment vertical="center"/>
    </xf>
    <xf numFmtId="0" fontId="19" fillId="0" borderId="0" xfId="4" applyFont="1" applyFill="1" applyBorder="1" applyAlignment="1">
      <alignment horizontal="left" vertical="center"/>
    </xf>
    <xf numFmtId="165" fontId="17" fillId="0" borderId="1" xfId="4" applyNumberFormat="1" applyFont="1" applyFill="1" applyBorder="1" applyAlignment="1">
      <alignment horizontal="center" vertical="center"/>
    </xf>
    <xf numFmtId="0" fontId="17" fillId="0" borderId="1" xfId="4" applyFont="1" applyFill="1" applyBorder="1" applyAlignment="1">
      <alignment horizontal="center" vertical="center"/>
    </xf>
    <xf numFmtId="0" fontId="5" fillId="0" borderId="0" xfId="4" applyFont="1" applyFill="1" applyProtection="1"/>
    <xf numFmtId="0" fontId="5" fillId="0" borderId="0" xfId="4" applyFont="1" applyFill="1" applyAlignment="1" applyProtection="1">
      <alignment horizontal="center" vertical="center"/>
    </xf>
    <xf numFmtId="0" fontId="5" fillId="0" borderId="0" xfId="4" applyFont="1" applyFill="1" applyBorder="1" applyAlignment="1" applyProtection="1">
      <alignment vertical="center"/>
    </xf>
    <xf numFmtId="0" fontId="4" fillId="0" borderId="0" xfId="4" applyFont="1" applyFill="1" applyBorder="1" applyAlignment="1" applyProtection="1">
      <alignment horizontal="left" vertical="center"/>
    </xf>
    <xf numFmtId="0" fontId="5" fillId="0" borderId="0" xfId="4" applyFont="1" applyFill="1" applyAlignment="1" applyProtection="1">
      <alignment horizontal="center"/>
    </xf>
    <xf numFmtId="0" fontId="5" fillId="0" borderId="0" xfId="4" applyFont="1" applyFill="1" applyBorder="1" applyProtection="1"/>
    <xf numFmtId="0" fontId="6" fillId="0" borderId="0" xfId="4" applyFont="1" applyFill="1" applyAlignment="1" applyProtection="1">
      <alignment horizontal="left"/>
    </xf>
    <xf numFmtId="0" fontId="7" fillId="0" borderId="0" xfId="4" applyFont="1" applyFill="1" applyAlignment="1" applyProtection="1">
      <alignment horizontal="center"/>
    </xf>
    <xf numFmtId="0" fontId="7" fillId="0" borderId="0" xfId="4" applyFont="1" applyFill="1" applyBorder="1" applyProtection="1"/>
    <xf numFmtId="0" fontId="12" fillId="0" borderId="0" xfId="4" applyFont="1" applyFill="1" applyProtection="1"/>
    <xf numFmtId="0" fontId="13" fillId="0" borderId="0" xfId="4" applyFont="1" applyFill="1" applyAlignment="1" applyProtection="1">
      <alignment horizontal="right" vertical="center"/>
    </xf>
    <xf numFmtId="0" fontId="12" fillId="0" borderId="0" xfId="4" applyFont="1" applyFill="1" applyAlignment="1" applyProtection="1">
      <alignment vertical="center"/>
    </xf>
    <xf numFmtId="0" fontId="12" fillId="0" borderId="0" xfId="4" applyFont="1" applyFill="1" applyAlignment="1" applyProtection="1">
      <alignment horizontal="center" vertical="center"/>
    </xf>
    <xf numFmtId="0" fontId="13" fillId="0" borderId="0" xfId="4" applyFont="1" applyFill="1" applyBorder="1" applyAlignment="1" applyProtection="1">
      <alignment horizontal="right" vertical="center"/>
    </xf>
    <xf numFmtId="0" fontId="12" fillId="0" borderId="0" xfId="4" applyFont="1" applyAlignment="1" applyProtection="1">
      <alignment vertical="center"/>
    </xf>
    <xf numFmtId="0" fontId="7" fillId="0" borderId="0" xfId="4" applyFont="1" applyFill="1" applyAlignment="1" applyProtection="1">
      <alignment vertical="center"/>
    </xf>
    <xf numFmtId="165" fontId="7" fillId="0" borderId="1" xfId="4" applyNumberFormat="1" applyFont="1" applyFill="1" applyBorder="1" applyProtection="1"/>
    <xf numFmtId="0" fontId="7" fillId="0" borderId="0" xfId="4" applyFont="1" applyFill="1" applyAlignment="1" applyProtection="1">
      <alignment horizontal="left" vertical="center"/>
    </xf>
    <xf numFmtId="0" fontId="7" fillId="0" borderId="0" xfId="4" applyFont="1" applyFill="1" applyAlignment="1" applyProtection="1">
      <alignment horizontal="center" vertical="center"/>
    </xf>
    <xf numFmtId="165" fontId="17" fillId="0" borderId="1" xfId="4" applyNumberFormat="1" applyFont="1" applyFill="1" applyBorder="1" applyAlignment="1" applyProtection="1">
      <alignment horizontal="center" vertical="center"/>
    </xf>
    <xf numFmtId="0" fontId="17" fillId="0" borderId="1" xfId="4" applyFont="1" applyFill="1" applyBorder="1" applyAlignment="1" applyProtection="1">
      <alignment horizontal="center" vertical="center"/>
    </xf>
    <xf numFmtId="0" fontId="7" fillId="0" borderId="28" xfId="4" applyFont="1" applyFill="1" applyBorder="1" applyAlignment="1" applyProtection="1">
      <alignment horizontal="center" vertical="center"/>
    </xf>
    <xf numFmtId="0" fontId="17" fillId="0" borderId="29" xfId="4" applyFont="1" applyFill="1" applyBorder="1" applyAlignment="1" applyProtection="1">
      <alignment horizontal="center" vertical="center"/>
    </xf>
    <xf numFmtId="0" fontId="17" fillId="0" borderId="30" xfId="4" applyFont="1" applyFill="1" applyBorder="1" applyAlignment="1" applyProtection="1">
      <alignment horizontal="center" vertical="center"/>
    </xf>
    <xf numFmtId="0" fontId="17" fillId="0" borderId="0" xfId="4" applyFont="1" applyFill="1" applyBorder="1" applyAlignment="1" applyProtection="1">
      <alignment horizontal="center" vertical="center"/>
    </xf>
    <xf numFmtId="0" fontId="17" fillId="0" borderId="28" xfId="4" applyFont="1" applyFill="1" applyBorder="1" applyAlignment="1" applyProtection="1">
      <alignment horizontal="center" vertical="center"/>
    </xf>
    <xf numFmtId="0" fontId="17" fillId="0" borderId="27" xfId="4" applyFont="1" applyFill="1" applyBorder="1" applyAlignment="1" applyProtection="1">
      <alignment horizontal="center" vertical="center"/>
    </xf>
    <xf numFmtId="0" fontId="13" fillId="0" borderId="0" xfId="0" applyFont="1" applyAlignment="1">
      <alignment horizontal="center" wrapText="1"/>
    </xf>
    <xf numFmtId="0" fontId="18" fillId="2" borderId="1" xfId="4" applyFont="1" applyFill="1" applyBorder="1" applyAlignment="1">
      <alignment horizontal="left" vertical="center"/>
    </xf>
    <xf numFmtId="0" fontId="4" fillId="0" borderId="0" xfId="0" applyFont="1" applyFill="1" applyBorder="1" applyAlignment="1" applyProtection="1">
      <alignment vertical="top"/>
    </xf>
    <xf numFmtId="166" fontId="0" fillId="0" borderId="0" xfId="9" applyNumberFormat="1" applyFont="1" applyAlignment="1">
      <alignment horizontal="center"/>
    </xf>
    <xf numFmtId="0" fontId="0" fillId="2" borderId="0" xfId="0" applyFill="1"/>
    <xf numFmtId="0" fontId="0" fillId="2" borderId="18" xfId="0" applyFill="1" applyBorder="1"/>
    <xf numFmtId="0" fontId="4" fillId="0" borderId="1" xfId="0" applyFont="1" applyFill="1" applyBorder="1" applyAlignment="1" applyProtection="1">
      <alignment vertical="center"/>
    </xf>
    <xf numFmtId="0" fontId="4" fillId="0" borderId="1" xfId="0" applyFont="1" applyFill="1" applyBorder="1" applyAlignment="1" applyProtection="1">
      <alignment vertical="center" wrapText="1"/>
    </xf>
    <xf numFmtId="44" fontId="0" fillId="2" borderId="0" xfId="3" applyFont="1" applyFill="1"/>
    <xf numFmtId="44" fontId="0" fillId="2" borderId="18" xfId="3" applyFont="1" applyFill="1" applyBorder="1"/>
    <xf numFmtId="44" fontId="22" fillId="3" borderId="0" xfId="0" applyNumberFormat="1" applyFont="1" applyFill="1"/>
    <xf numFmtId="0" fontId="0" fillId="0" borderId="0" xfId="0" applyAlignment="1">
      <alignment wrapText="1"/>
    </xf>
    <xf numFmtId="166" fontId="22" fillId="3" borderId="0" xfId="9" applyNumberFormat="1" applyFont="1" applyFill="1"/>
    <xf numFmtId="10" fontId="0" fillId="2" borderId="0" xfId="10" applyNumberFormat="1" applyFont="1" applyFill="1" applyAlignment="1">
      <alignment horizontal="right"/>
    </xf>
    <xf numFmtId="10" fontId="0" fillId="2" borderId="18" xfId="10" applyNumberFormat="1" applyFont="1" applyFill="1" applyBorder="1" applyAlignment="1">
      <alignment horizontal="right"/>
    </xf>
    <xf numFmtId="166" fontId="0" fillId="0" borderId="0" xfId="9" applyNumberFormat="1" applyFont="1"/>
    <xf numFmtId="166" fontId="0" fillId="0" borderId="18" xfId="9" applyNumberFormat="1" applyFont="1" applyBorder="1"/>
    <xf numFmtId="0" fontId="2" fillId="2" borderId="8" xfId="1" applyNumberFormat="1" applyFont="1" applyFill="1" applyBorder="1" applyAlignment="1">
      <alignment horizontal="left" vertical="center" indent="1"/>
    </xf>
    <xf numFmtId="44" fontId="1" fillId="2" borderId="6" xfId="2" applyFont="1" applyFill="1" applyBorder="1" applyAlignment="1">
      <alignment vertical="center"/>
    </xf>
    <xf numFmtId="44" fontId="1" fillId="2" borderId="9" xfId="2" applyFont="1" applyFill="1" applyBorder="1" applyAlignment="1">
      <alignment vertical="center"/>
    </xf>
    <xf numFmtId="44" fontId="3" fillId="2" borderId="13" xfId="2" applyFont="1" applyFill="1" applyBorder="1" applyAlignment="1">
      <alignment vertical="center"/>
    </xf>
    <xf numFmtId="0" fontId="3" fillId="2" borderId="5" xfId="1" applyNumberFormat="1" applyFont="1" applyFill="1" applyBorder="1" applyAlignment="1">
      <alignment vertical="center"/>
    </xf>
    <xf numFmtId="44" fontId="24" fillId="3" borderId="17" xfId="1" applyNumberFormat="1" applyFont="1" applyFill="1" applyBorder="1" applyAlignment="1">
      <alignment horizontal="center" vertical="center"/>
    </xf>
    <xf numFmtId="0" fontId="18" fillId="2" borderId="1" xfId="4" applyFont="1" applyFill="1" applyBorder="1" applyAlignment="1" applyProtection="1">
      <alignment vertical="center"/>
      <protection locked="0"/>
    </xf>
    <xf numFmtId="0" fontId="18" fillId="2" borderId="23" xfId="4" applyFont="1" applyFill="1" applyBorder="1" applyAlignment="1">
      <alignment vertical="center"/>
    </xf>
    <xf numFmtId="0" fontId="18" fillId="2" borderId="1" xfId="4" applyFont="1" applyFill="1" applyBorder="1" applyAlignment="1">
      <alignment vertical="center"/>
    </xf>
    <xf numFmtId="0" fontId="7" fillId="2" borderId="1" xfId="4" applyFont="1" applyFill="1" applyBorder="1" applyAlignment="1">
      <alignment vertical="center"/>
    </xf>
    <xf numFmtId="0" fontId="7" fillId="2" borderId="20" xfId="4" applyFont="1" applyFill="1" applyBorder="1" applyAlignment="1">
      <alignment vertical="center"/>
    </xf>
    <xf numFmtId="44" fontId="18" fillId="2" borderId="1" xfId="3" applyFont="1" applyFill="1" applyBorder="1" applyAlignment="1">
      <alignment horizontal="left" vertical="center"/>
    </xf>
    <xf numFmtId="9" fontId="18" fillId="2" borderId="1" xfId="5" applyFont="1" applyFill="1" applyBorder="1" applyAlignment="1" applyProtection="1">
      <alignment horizontal="right" vertical="center"/>
      <protection locked="0"/>
    </xf>
    <xf numFmtId="0" fontId="4" fillId="0" borderId="1" xfId="4" applyFont="1" applyFill="1" applyBorder="1" applyAlignment="1" applyProtection="1">
      <alignment vertical="center"/>
    </xf>
    <xf numFmtId="0" fontId="18" fillId="2" borderId="1" xfId="4" applyFont="1" applyFill="1" applyBorder="1" applyAlignment="1" applyProtection="1">
      <alignment horizontal="left" vertical="center"/>
      <protection locked="0"/>
    </xf>
    <xf numFmtId="9" fontId="26" fillId="3" borderId="25" xfId="4" applyNumberFormat="1" applyFont="1" applyFill="1" applyBorder="1" applyAlignment="1" applyProtection="1">
      <alignment horizontal="right" vertical="center"/>
      <protection locked="0"/>
    </xf>
    <xf numFmtId="165" fontId="26" fillId="3" borderId="25" xfId="4" applyNumberFormat="1" applyFont="1" applyFill="1" applyBorder="1" applyAlignment="1" applyProtection="1">
      <alignment horizontal="right"/>
    </xf>
    <xf numFmtId="43" fontId="18" fillId="2" borderId="1" xfId="9" applyNumberFormat="1" applyFont="1" applyFill="1" applyBorder="1" applyAlignment="1">
      <alignment horizontal="left" vertical="center"/>
    </xf>
    <xf numFmtId="43" fontId="22" fillId="3" borderId="27" xfId="9" applyNumberFormat="1" applyFont="1" applyFill="1" applyBorder="1" applyAlignment="1">
      <alignment horizontal="right" vertical="center"/>
    </xf>
    <xf numFmtId="0" fontId="20" fillId="0" borderId="0" xfId="0" applyFont="1"/>
    <xf numFmtId="166" fontId="20" fillId="0" borderId="0" xfId="9" applyNumberFormat="1" applyFont="1" applyAlignment="1">
      <alignment horizontal="center"/>
    </xf>
    <xf numFmtId="0" fontId="20" fillId="0" borderId="0" xfId="0" applyFont="1" applyAlignment="1">
      <alignment horizontal="center"/>
    </xf>
    <xf numFmtId="0" fontId="20" fillId="0" borderId="18" xfId="0" applyFont="1" applyBorder="1"/>
    <xf numFmtId="166" fontId="20" fillId="0" borderId="0" xfId="0" applyNumberFormat="1" applyFont="1"/>
    <xf numFmtId="166" fontId="20" fillId="0" borderId="18" xfId="0" applyNumberFormat="1" applyFont="1" applyBorder="1"/>
    <xf numFmtId="9" fontId="7" fillId="0" borderId="1" xfId="10" applyFont="1" applyFill="1" applyBorder="1" applyAlignment="1" applyProtection="1">
      <alignment horizontal="right" vertical="center"/>
      <protection locked="0"/>
    </xf>
    <xf numFmtId="0" fontId="27" fillId="0" borderId="0" xfId="0" quotePrefix="1" applyFont="1"/>
    <xf numFmtId="0" fontId="28" fillId="0" borderId="0" xfId="0" applyFont="1" applyFill="1" applyBorder="1" applyAlignment="1" applyProtection="1">
      <alignment vertical="center"/>
    </xf>
    <xf numFmtId="0" fontId="0" fillId="0" borderId="0" xfId="0" applyBorder="1"/>
    <xf numFmtId="0" fontId="4" fillId="0" borderId="0" xfId="0" applyFont="1" applyFill="1" applyBorder="1" applyAlignment="1" applyProtection="1">
      <alignment vertical="center"/>
    </xf>
    <xf numFmtId="0" fontId="13" fillId="0" borderId="0" xfId="4" applyFont="1" applyFill="1" applyBorder="1" applyAlignment="1">
      <alignment horizontal="right" vertical="center"/>
    </xf>
    <xf numFmtId="0" fontId="12" fillId="0" borderId="0" xfId="4" applyFont="1" applyFill="1" applyBorder="1" applyAlignment="1" applyProtection="1">
      <alignment horizontal="center" vertical="center"/>
    </xf>
    <xf numFmtId="0" fontId="4" fillId="0" borderId="0" xfId="0" applyFont="1" applyFill="1" applyBorder="1" applyProtection="1"/>
    <xf numFmtId="0" fontId="4" fillId="0" borderId="0" xfId="0" applyFont="1" applyFill="1" applyBorder="1" applyAlignment="1" applyProtection="1">
      <alignment vertical="center" wrapText="1"/>
    </xf>
    <xf numFmtId="0" fontId="23" fillId="0" borderId="0" xfId="0" applyFont="1" applyBorder="1" applyAlignment="1">
      <alignment vertical="center"/>
    </xf>
    <xf numFmtId="0" fontId="20" fillId="0" borderId="0" xfId="0" applyFont="1" applyBorder="1" applyAlignment="1">
      <alignment vertical="center"/>
    </xf>
    <xf numFmtId="0" fontId="30" fillId="0" borderId="25" xfId="0" applyFont="1" applyBorder="1" applyAlignment="1">
      <alignment vertical="center" wrapText="1"/>
    </xf>
    <xf numFmtId="0" fontId="30" fillId="0" borderId="17" xfId="0" applyFont="1" applyBorder="1" applyAlignment="1">
      <alignment vertical="center" wrapText="1"/>
    </xf>
    <xf numFmtId="0" fontId="31" fillId="0" borderId="35" xfId="0" applyFont="1" applyBorder="1" applyAlignment="1">
      <alignment horizontal="left" vertical="center" wrapText="1" indent="2"/>
    </xf>
    <xf numFmtId="0" fontId="31" fillId="0" borderId="34" xfId="0" applyFont="1" applyBorder="1" applyAlignment="1">
      <alignment horizontal="left" vertical="center" wrapText="1" indent="2"/>
    </xf>
    <xf numFmtId="0" fontId="29" fillId="0" borderId="34" xfId="0" applyFont="1" applyBorder="1" applyAlignment="1">
      <alignment vertical="center" wrapText="1"/>
    </xf>
    <xf numFmtId="0" fontId="0" fillId="0" borderId="0" xfId="4" applyFont="1" applyFill="1" applyAlignment="1" applyProtection="1"/>
    <xf numFmtId="0" fontId="0" fillId="0" borderId="0" xfId="4" applyFont="1" applyFill="1" applyBorder="1" applyAlignment="1" applyProtection="1"/>
    <xf numFmtId="0" fontId="0" fillId="0" borderId="0" xfId="4" applyFont="1" applyFill="1" applyAlignment="1" applyProtection="1">
      <alignment horizontal="center"/>
    </xf>
    <xf numFmtId="0" fontId="0" fillId="0" borderId="0" xfId="4" applyFont="1" applyFill="1" applyProtection="1"/>
    <xf numFmtId="0" fontId="0" fillId="0" borderId="0" xfId="4" applyFont="1" applyFill="1" applyBorder="1" applyProtection="1"/>
    <xf numFmtId="0" fontId="36" fillId="0" borderId="0" xfId="0" applyFont="1" applyAlignment="1">
      <alignment horizontal="left" vertical="center"/>
    </xf>
    <xf numFmtId="0" fontId="23" fillId="0" borderId="0" xfId="0" applyFont="1" applyFill="1" applyBorder="1" applyAlignment="1">
      <alignment vertical="center"/>
    </xf>
    <xf numFmtId="0" fontId="20" fillId="0" borderId="0" xfId="0" applyFont="1" applyFill="1" applyBorder="1" applyAlignment="1">
      <alignment vertical="center"/>
    </xf>
    <xf numFmtId="0" fontId="0" fillId="0" borderId="0" xfId="0" applyFill="1"/>
    <xf numFmtId="0" fontId="29" fillId="0" borderId="33" xfId="0" applyFont="1" applyBorder="1" applyAlignment="1">
      <alignment vertical="center" wrapText="1"/>
    </xf>
    <xf numFmtId="0" fontId="34" fillId="0" borderId="0" xfId="0" applyFont="1" applyAlignment="1">
      <alignment horizontal="justify" vertical="center" wrapText="1"/>
    </xf>
    <xf numFmtId="0" fontId="0" fillId="0" borderId="0" xfId="0" applyAlignment="1"/>
    <xf numFmtId="0" fontId="7" fillId="0" borderId="8" xfId="4" applyFont="1" applyFill="1" applyBorder="1" applyAlignment="1">
      <alignment horizontal="center" vertical="center"/>
    </xf>
    <xf numFmtId="0" fontId="29" fillId="0" borderId="28" xfId="0" applyFont="1" applyBorder="1" applyAlignment="1">
      <alignment vertical="center" wrapText="1"/>
    </xf>
    <xf numFmtId="0" fontId="29" fillId="0" borderId="33" xfId="0" applyFont="1" applyBorder="1" applyAlignment="1">
      <alignment vertical="center" wrapText="1"/>
    </xf>
    <xf numFmtId="0" fontId="27" fillId="0" borderId="27" xfId="0" applyFont="1" applyBorder="1" applyAlignment="1">
      <alignment horizontal="left" vertical="center" wrapText="1"/>
    </xf>
    <xf numFmtId="0" fontId="0" fillId="0" borderId="27" xfId="0" applyBorder="1" applyAlignment="1"/>
    <xf numFmtId="0" fontId="23" fillId="2" borderId="1" xfId="0" applyFont="1" applyFill="1" applyBorder="1" applyAlignment="1">
      <alignment vertical="center"/>
    </xf>
    <xf numFmtId="0" fontId="20" fillId="2" borderId="1" xfId="0" applyFont="1" applyFill="1" applyBorder="1" applyAlignment="1">
      <alignment vertical="center"/>
    </xf>
    <xf numFmtId="0" fontId="23" fillId="0" borderId="1" xfId="0" applyFont="1" applyBorder="1" applyAlignment="1">
      <alignment vertical="center"/>
    </xf>
    <xf numFmtId="0" fontId="20" fillId="0" borderId="1" xfId="0" applyFont="1" applyBorder="1" applyAlignment="1">
      <alignment vertical="center"/>
    </xf>
    <xf numFmtId="0" fontId="13" fillId="2" borderId="1" xfId="0" applyFont="1" applyFill="1" applyBorder="1" applyAlignment="1">
      <alignment vertical="center"/>
    </xf>
    <xf numFmtId="0" fontId="0" fillId="0" borderId="1" xfId="0" applyBorder="1" applyAlignment="1">
      <alignment vertical="center"/>
    </xf>
    <xf numFmtId="0" fontId="5" fillId="0" borderId="1" xfId="0" applyFont="1" applyFill="1" applyBorder="1" applyAlignment="1" applyProtection="1">
      <alignment vertical="center" wrapText="1"/>
    </xf>
    <xf numFmtId="0" fontId="25" fillId="3" borderId="0" xfId="0" applyFont="1" applyFill="1" applyBorder="1" applyAlignment="1" applyProtection="1">
      <alignment horizontal="center" vertical="center"/>
    </xf>
    <xf numFmtId="0" fontId="21" fillId="3" borderId="0" xfId="0" applyFont="1" applyFill="1" applyAlignment="1">
      <alignment horizontal="center" vertical="center"/>
    </xf>
    <xf numFmtId="0" fontId="11" fillId="0" borderId="15" xfId="1" applyNumberFormat="1" applyFont="1" applyBorder="1" applyAlignment="1">
      <alignment horizontal="right" vertical="center"/>
    </xf>
    <xf numFmtId="0" fontId="11" fillId="0" borderId="16" xfId="1" applyNumberFormat="1" applyFont="1" applyBorder="1" applyAlignment="1">
      <alignment horizontal="right" vertical="center"/>
    </xf>
    <xf numFmtId="0" fontId="1" fillId="2" borderId="7" xfId="2" applyNumberFormat="1" applyFont="1" applyFill="1" applyBorder="1" applyAlignment="1">
      <alignment horizontal="center" vertical="center"/>
    </xf>
    <xf numFmtId="0" fontId="0" fillId="0" borderId="10" xfId="0" applyBorder="1" applyAlignment="1">
      <alignment vertical="center"/>
    </xf>
    <xf numFmtId="0" fontId="0" fillId="0" borderId="14" xfId="0" applyBorder="1" applyAlignment="1">
      <alignment vertical="center"/>
    </xf>
    <xf numFmtId="0" fontId="5" fillId="0" borderId="9" xfId="0" applyFont="1" applyFill="1" applyBorder="1" applyAlignment="1" applyProtection="1">
      <alignment vertical="center" wrapText="1"/>
    </xf>
    <xf numFmtId="0" fontId="0" fillId="0" borderId="26" xfId="0" applyBorder="1" applyAlignment="1">
      <alignment vertical="center" wrapText="1"/>
    </xf>
    <xf numFmtId="0" fontId="34" fillId="0" borderId="0" xfId="0" applyFont="1" applyAlignment="1">
      <alignment horizontal="justify" vertical="center" wrapText="1"/>
    </xf>
    <xf numFmtId="0" fontId="0" fillId="0" borderId="0" xfId="0" applyAlignment="1"/>
    <xf numFmtId="0" fontId="17" fillId="0" borderId="32" xfId="4" applyFont="1" applyFill="1" applyBorder="1" applyAlignment="1" applyProtection="1">
      <alignment horizontal="center" vertical="center" wrapText="1"/>
    </xf>
    <xf numFmtId="0" fontId="17" fillId="0" borderId="31" xfId="4" applyFont="1" applyFill="1" applyBorder="1" applyAlignment="1" applyProtection="1">
      <alignment horizontal="center" vertical="center" wrapText="1"/>
    </xf>
    <xf numFmtId="0" fontId="17" fillId="0" borderId="23" xfId="4" applyFont="1" applyFill="1" applyBorder="1" applyAlignment="1" applyProtection="1">
      <alignment horizontal="center" vertical="center" wrapText="1"/>
    </xf>
    <xf numFmtId="0" fontId="25" fillId="3" borderId="0" xfId="4" applyFont="1" applyFill="1" applyBorder="1" applyAlignment="1" applyProtection="1">
      <alignment horizontal="center" vertical="center"/>
    </xf>
    <xf numFmtId="0" fontId="0" fillId="0" borderId="0" xfId="0" applyAlignment="1">
      <alignment horizontal="justify" vertical="center" wrapText="1"/>
    </xf>
    <xf numFmtId="0" fontId="13" fillId="0" borderId="1" xfId="0" applyFont="1" applyBorder="1" applyAlignment="1">
      <alignment vertical="center"/>
    </xf>
    <xf numFmtId="49" fontId="20" fillId="0" borderId="1" xfId="0" applyNumberFormat="1" applyFont="1" applyBorder="1" applyAlignment="1">
      <alignment vertical="center"/>
    </xf>
    <xf numFmtId="49" fontId="13" fillId="0" borderId="1" xfId="0" applyNumberFormat="1" applyFont="1" applyBorder="1" applyAlignment="1">
      <alignment vertical="center"/>
    </xf>
  </cellXfs>
  <cellStyles count="11">
    <cellStyle name="Comma" xfId="9" builtinId="3"/>
    <cellStyle name="Comma 2" xfId="7" xr:uid="{9306B7FA-FF89-48A7-A024-CCF3E893CE42}"/>
    <cellStyle name="Currency" xfId="3" builtinId="4"/>
    <cellStyle name="Currency 2" xfId="2" xr:uid="{A5A7832C-DD18-403B-AAD6-350272DD91A3}"/>
    <cellStyle name="Currency 3" xfId="6" xr:uid="{54F5E6B3-DF1C-4A74-9B1F-634DDF12BB7A}"/>
    <cellStyle name="Normal" xfId="0" builtinId="0"/>
    <cellStyle name="Normal 2" xfId="1" xr:uid="{E05DE3D0-67A4-4050-A367-B21E67C9673A}"/>
    <cellStyle name="Normal 3" xfId="4" xr:uid="{4B598C8A-4657-474A-BB05-C9B6E4ED479A}"/>
    <cellStyle name="Percent" xfId="10" builtinId="5"/>
    <cellStyle name="Percent 2" xfId="5" xr:uid="{F4F8B0ED-D46F-473D-AECC-0E3B7964801B}"/>
    <cellStyle name="Percent 2 2" xfId="8" xr:uid="{6175787F-8159-4E15-8731-86725C0FBA9A}"/>
  </cellStyles>
  <dxfs count="0"/>
  <tableStyles count="0" defaultTableStyle="TableStyleMedium2" defaultPivotStyle="PivotStyleLight16"/>
  <colors>
    <mruColors>
      <color rgb="FFEEA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295275</xdr:colOff>
      <xdr:row>2</xdr:row>
      <xdr:rowOff>85724</xdr:rowOff>
    </xdr:from>
    <xdr:to>
      <xdr:col>7</xdr:col>
      <xdr:colOff>904875</xdr:colOff>
      <xdr:row>5</xdr:row>
      <xdr:rowOff>628649</xdr:rowOff>
    </xdr:to>
    <xdr:sp macro="" textlink="">
      <xdr:nvSpPr>
        <xdr:cNvPr id="2" name="TextBox 1">
          <a:extLst>
            <a:ext uri="{FF2B5EF4-FFF2-40B4-BE49-F238E27FC236}">
              <a16:creationId xmlns:a16="http://schemas.microsoft.com/office/drawing/2014/main" id="{C97F06A4-5867-4EBB-B666-A6005C5EBB38}"/>
            </a:ext>
          </a:extLst>
        </xdr:cNvPr>
        <xdr:cNvSpPr txBox="1"/>
      </xdr:nvSpPr>
      <xdr:spPr>
        <a:xfrm>
          <a:off x="6534150" y="523874"/>
          <a:ext cx="7867650" cy="11144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accent1"/>
              </a:solidFill>
            </a:rPr>
            <a:t>Template Instructions to City</a:t>
          </a:r>
        </a:p>
        <a:p>
          <a:pPr algn="l"/>
          <a:r>
            <a:rPr lang="en-US" sz="1100" b="1">
              <a:solidFill>
                <a:schemeClr val="accent1"/>
              </a:solidFill>
            </a:rPr>
            <a:t>====&gt; City to complete all green text and Supplier to complete all cells highlighted in yellow</a:t>
          </a:r>
          <a:r>
            <a:rPr lang="en-US" sz="1100" b="1" baseline="0">
              <a:solidFill>
                <a:schemeClr val="accent1"/>
              </a:solidFill>
            </a:rPr>
            <a:t> as part of Price Proposal.</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accent1"/>
              </a:solidFill>
              <a:effectLst/>
              <a:latin typeface="+mn-lt"/>
              <a:ea typeface="+mn-ea"/>
              <a:cs typeface="+mn-cs"/>
            </a:rPr>
            <a:t>====&gt; Ensure Solicitation</a:t>
          </a:r>
          <a:r>
            <a:rPr lang="en-US" sz="1100" b="1" baseline="0">
              <a:solidFill>
                <a:schemeClr val="accent1"/>
              </a:solidFill>
              <a:effectLst/>
              <a:latin typeface="+mn-lt"/>
              <a:ea typeface="+mn-ea"/>
              <a:cs typeface="+mn-cs"/>
            </a:rPr>
            <a:t> explains how Aggregates will be evaluated. Add or Delete Aggregates as needed.</a:t>
          </a:r>
          <a:endParaRPr lang="en-US">
            <a:solidFill>
              <a:schemeClr val="accent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accent1"/>
              </a:solidFill>
            </a:rPr>
            <a:t>==</a:t>
          </a:r>
          <a:r>
            <a:rPr lang="en-US" sz="1100" b="1">
              <a:solidFill>
                <a:schemeClr val="accent1"/>
              </a:solidFill>
              <a:effectLst/>
              <a:latin typeface="+mn-lt"/>
              <a:ea typeface="+mn-ea"/>
              <a:cs typeface="+mn-cs"/>
            </a:rPr>
            <a:t>==&gt; City to convert all green text into black font and delete these blue instructions and text box before publication.</a:t>
          </a:r>
          <a:endParaRPr lang="en-US">
            <a:solidFill>
              <a:schemeClr val="accent1"/>
            </a:solidFill>
            <a:effectLst/>
          </a:endParaRPr>
        </a:p>
        <a:p>
          <a:pPr algn="l"/>
          <a:r>
            <a:rPr lang="en-US" sz="1100" b="1">
              <a:solidFill>
                <a:schemeClr val="accent1"/>
              </a:solidFill>
            </a:rPr>
            <a:t>====&gt; Clearly inform</a:t>
          </a:r>
          <a:r>
            <a:rPr lang="en-US" sz="1100" b="1" baseline="0">
              <a:solidFill>
                <a:schemeClr val="accent1"/>
              </a:solidFill>
            </a:rPr>
            <a:t> Proposers what fields to enter into PeopleSoft</a:t>
          </a:r>
          <a:r>
            <a:rPr lang="en-US" sz="1100" b="1">
              <a:solidFill>
                <a:schemeClr val="accent1"/>
              </a:solidFill>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247650</xdr:colOff>
      <xdr:row>1</xdr:row>
      <xdr:rowOff>114299</xdr:rowOff>
    </xdr:from>
    <xdr:to>
      <xdr:col>7</xdr:col>
      <xdr:colOff>990600</xdr:colOff>
      <xdr:row>5</xdr:row>
      <xdr:rowOff>514349</xdr:rowOff>
    </xdr:to>
    <xdr:sp macro="" textlink="">
      <xdr:nvSpPr>
        <xdr:cNvPr id="3" name="TextBox 2">
          <a:extLst>
            <a:ext uri="{FF2B5EF4-FFF2-40B4-BE49-F238E27FC236}">
              <a16:creationId xmlns:a16="http://schemas.microsoft.com/office/drawing/2014/main" id="{E0ACCAD9-CCBD-463B-8BAD-1B17DF98D9BD}"/>
            </a:ext>
          </a:extLst>
        </xdr:cNvPr>
        <xdr:cNvSpPr txBox="1"/>
      </xdr:nvSpPr>
      <xdr:spPr>
        <a:xfrm>
          <a:off x="5591175" y="361949"/>
          <a:ext cx="7867650" cy="11334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accent1"/>
              </a:solidFill>
            </a:rPr>
            <a:t>Template Instructions to City</a:t>
          </a:r>
        </a:p>
        <a:p>
          <a:pPr algn="l"/>
          <a:r>
            <a:rPr lang="en-US" sz="1100" b="1">
              <a:solidFill>
                <a:schemeClr val="accent1"/>
              </a:solidFill>
            </a:rPr>
            <a:t>====&gt; City to complete all green text and Supplier to complete all cells highlighted in yellow</a:t>
          </a:r>
          <a:r>
            <a:rPr lang="en-US" sz="1100" b="1" baseline="0">
              <a:solidFill>
                <a:schemeClr val="accent1"/>
              </a:solidFill>
            </a:rPr>
            <a:t> as part of Price Proposal.</a:t>
          </a:r>
          <a:endParaRPr lang="en-US" sz="1100" b="1">
            <a:solidFill>
              <a:schemeClr val="accent1"/>
            </a:solidFill>
          </a:endParaRPr>
        </a:p>
        <a:p>
          <a:r>
            <a:rPr lang="en-US" sz="1100" b="1">
              <a:solidFill>
                <a:schemeClr val="accent1"/>
              </a:solidFill>
            </a:rPr>
            <a:t>====&gt; City to convert all green text into black font and delete these blue instructions and text box before publication.</a:t>
          </a:r>
          <a:endParaRPr lang="en-US">
            <a:solidFill>
              <a:schemeClr val="accent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accent1"/>
              </a:solidFill>
              <a:effectLst/>
              <a:latin typeface="+mn-lt"/>
              <a:ea typeface="+mn-ea"/>
              <a:cs typeface="+mn-cs"/>
            </a:rPr>
            <a:t>====&gt; Clearly inform</a:t>
          </a:r>
          <a:r>
            <a:rPr lang="en-US" sz="1100" b="1" baseline="0">
              <a:solidFill>
                <a:schemeClr val="accent1"/>
              </a:solidFill>
              <a:effectLst/>
              <a:latin typeface="+mn-lt"/>
              <a:ea typeface="+mn-ea"/>
              <a:cs typeface="+mn-cs"/>
            </a:rPr>
            <a:t> Proposers what fields to enter into PeopleSoft</a:t>
          </a:r>
          <a:r>
            <a:rPr lang="en-US" sz="1100" b="1">
              <a:solidFill>
                <a:schemeClr val="accent1"/>
              </a:solidFill>
              <a:effectLst/>
              <a:latin typeface="+mn-lt"/>
              <a:ea typeface="+mn-ea"/>
              <a:cs typeface="+mn-cs"/>
            </a:rPr>
            <a:t>.</a:t>
          </a:r>
          <a:endParaRPr lang="en-US">
            <a:solidFill>
              <a:schemeClr val="accent1"/>
            </a:solidFill>
            <a:effectLst/>
          </a:endParaRPr>
        </a:p>
        <a:p>
          <a:endParaRPr lang="en-US">
            <a:solidFill>
              <a:schemeClr val="accent1"/>
            </a:solidFill>
            <a:effectLst/>
          </a:endParaRPr>
        </a:p>
        <a:p>
          <a:pPr algn="l"/>
          <a:endParaRPr lang="en-US" sz="1100" b="1">
            <a:solidFill>
              <a:schemeClr val="accent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295275</xdr:colOff>
      <xdr:row>2</xdr:row>
      <xdr:rowOff>85724</xdr:rowOff>
    </xdr:from>
    <xdr:to>
      <xdr:col>7</xdr:col>
      <xdr:colOff>904875</xdr:colOff>
      <xdr:row>5</xdr:row>
      <xdr:rowOff>628649</xdr:rowOff>
    </xdr:to>
    <xdr:sp macro="" textlink="">
      <xdr:nvSpPr>
        <xdr:cNvPr id="2" name="TextBox 1">
          <a:extLst>
            <a:ext uri="{FF2B5EF4-FFF2-40B4-BE49-F238E27FC236}">
              <a16:creationId xmlns:a16="http://schemas.microsoft.com/office/drawing/2014/main" id="{B2ECD094-A4FE-4706-AD1D-6A21679B31E2}"/>
            </a:ext>
          </a:extLst>
        </xdr:cNvPr>
        <xdr:cNvSpPr txBox="1"/>
      </xdr:nvSpPr>
      <xdr:spPr>
        <a:xfrm>
          <a:off x="6534150" y="523874"/>
          <a:ext cx="7867650" cy="11144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accent1"/>
              </a:solidFill>
            </a:rPr>
            <a:t>Template Instructions to City</a:t>
          </a:r>
        </a:p>
        <a:p>
          <a:pPr algn="l"/>
          <a:r>
            <a:rPr lang="en-US" sz="1100" b="1">
              <a:solidFill>
                <a:schemeClr val="accent1"/>
              </a:solidFill>
            </a:rPr>
            <a:t>====&gt; City to complete all green text and Supplier to complete all cells highlighted in yellow</a:t>
          </a:r>
          <a:r>
            <a:rPr lang="en-US" sz="1100" b="1" baseline="0">
              <a:solidFill>
                <a:schemeClr val="accent1"/>
              </a:solidFill>
            </a:rPr>
            <a:t> as part of Price Proposal.</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accent1"/>
              </a:solidFill>
              <a:effectLst/>
              <a:latin typeface="+mn-lt"/>
              <a:ea typeface="+mn-ea"/>
              <a:cs typeface="+mn-cs"/>
            </a:rPr>
            <a:t>====&gt; Ensure Solicitation</a:t>
          </a:r>
          <a:r>
            <a:rPr lang="en-US" sz="1100" b="1" baseline="0">
              <a:solidFill>
                <a:schemeClr val="accent1"/>
              </a:solidFill>
              <a:effectLst/>
              <a:latin typeface="+mn-lt"/>
              <a:ea typeface="+mn-ea"/>
              <a:cs typeface="+mn-cs"/>
            </a:rPr>
            <a:t> also explains how Lines will be evaluated. Add or Delete Lines as needed.</a:t>
          </a:r>
          <a:endParaRPr lang="en-US">
            <a:solidFill>
              <a:schemeClr val="accent1"/>
            </a:solidFill>
            <a:effectLst/>
          </a:endParaRPr>
        </a:p>
        <a:p>
          <a:pPr algn="l"/>
          <a:r>
            <a:rPr lang="en-US" sz="1100" b="1">
              <a:solidFill>
                <a:schemeClr val="accent1"/>
              </a:solidFill>
            </a:rPr>
            <a:t>====&gt; City to convert all green text into black font and delete these blue instructions and text box before publication.</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accent1"/>
              </a:solidFill>
              <a:effectLst/>
              <a:latin typeface="+mn-lt"/>
              <a:ea typeface="+mn-ea"/>
              <a:cs typeface="+mn-cs"/>
            </a:rPr>
            <a:t>====&gt; Clearly inform</a:t>
          </a:r>
          <a:r>
            <a:rPr lang="en-US" sz="1100" b="1" baseline="0">
              <a:solidFill>
                <a:schemeClr val="accent1"/>
              </a:solidFill>
              <a:effectLst/>
              <a:latin typeface="+mn-lt"/>
              <a:ea typeface="+mn-ea"/>
              <a:cs typeface="+mn-cs"/>
            </a:rPr>
            <a:t> Proposers what fields to enter into PeopleSoft</a:t>
          </a:r>
          <a:r>
            <a:rPr lang="en-US" sz="1100" b="1">
              <a:solidFill>
                <a:schemeClr val="accent1"/>
              </a:solidFill>
              <a:effectLst/>
              <a:latin typeface="+mn-lt"/>
              <a:ea typeface="+mn-ea"/>
              <a:cs typeface="+mn-cs"/>
            </a:rPr>
            <a:t>.</a:t>
          </a:r>
          <a:endParaRPr lang="en-US">
            <a:solidFill>
              <a:schemeClr val="accent1"/>
            </a:solidFill>
            <a:effectLst/>
          </a:endParaRPr>
        </a:p>
        <a:p>
          <a:pPr algn="l"/>
          <a:endParaRPr lang="en-US" sz="1100" b="1">
            <a:solidFill>
              <a:schemeClr val="accent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238125</xdr:colOff>
      <xdr:row>1</xdr:row>
      <xdr:rowOff>19050</xdr:rowOff>
    </xdr:from>
    <xdr:to>
      <xdr:col>7</xdr:col>
      <xdr:colOff>847725</xdr:colOff>
      <xdr:row>5</xdr:row>
      <xdr:rowOff>400050</xdr:rowOff>
    </xdr:to>
    <xdr:sp macro="" textlink="">
      <xdr:nvSpPr>
        <xdr:cNvPr id="3" name="TextBox 2">
          <a:extLst>
            <a:ext uri="{FF2B5EF4-FFF2-40B4-BE49-F238E27FC236}">
              <a16:creationId xmlns:a16="http://schemas.microsoft.com/office/drawing/2014/main" id="{62DE9B31-0C9F-4370-B3DB-AD6B42E5D730}"/>
            </a:ext>
          </a:extLst>
        </xdr:cNvPr>
        <xdr:cNvSpPr txBox="1"/>
      </xdr:nvSpPr>
      <xdr:spPr>
        <a:xfrm>
          <a:off x="6477000" y="266700"/>
          <a:ext cx="7867650" cy="11144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accent1"/>
              </a:solidFill>
            </a:rPr>
            <a:t>Template Instructions to City</a:t>
          </a:r>
        </a:p>
        <a:p>
          <a:pPr algn="l"/>
          <a:r>
            <a:rPr lang="en-US" sz="1100" b="1">
              <a:solidFill>
                <a:schemeClr val="accent1"/>
              </a:solidFill>
            </a:rPr>
            <a:t>====&gt; City to complete all green text and Supplier to complete all cells highlighted in yellow</a:t>
          </a:r>
          <a:r>
            <a:rPr lang="en-US" sz="1100" b="1" baseline="0">
              <a:solidFill>
                <a:schemeClr val="accent1"/>
              </a:solidFill>
            </a:rPr>
            <a:t> as part of Price Proposal.</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accent1"/>
              </a:solidFill>
              <a:effectLst/>
              <a:latin typeface="+mn-lt"/>
              <a:ea typeface="+mn-ea"/>
              <a:cs typeface="+mn-cs"/>
            </a:rPr>
            <a:t>====&gt; Ensure Solicitation</a:t>
          </a:r>
          <a:r>
            <a:rPr lang="en-US" sz="1100" b="1" baseline="0">
              <a:solidFill>
                <a:schemeClr val="accent1"/>
              </a:solidFill>
              <a:effectLst/>
              <a:latin typeface="+mn-lt"/>
              <a:ea typeface="+mn-ea"/>
              <a:cs typeface="+mn-cs"/>
            </a:rPr>
            <a:t> also explains how Aggregates will be evaluated. Add or Delete Aggregates as needed.</a:t>
          </a:r>
          <a:endParaRPr lang="en-US">
            <a:solidFill>
              <a:schemeClr val="accent1"/>
            </a:solidFill>
            <a:effectLst/>
          </a:endParaRPr>
        </a:p>
        <a:p>
          <a:pPr algn="l"/>
          <a:r>
            <a:rPr lang="en-US" sz="1100" b="1">
              <a:solidFill>
                <a:schemeClr val="accent1"/>
              </a:solidFill>
            </a:rPr>
            <a:t>====&gt; City to convert all green text into black font and delete these blue instructions and text box before publication.</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accent1"/>
              </a:solidFill>
              <a:effectLst/>
              <a:latin typeface="+mn-lt"/>
              <a:ea typeface="+mn-ea"/>
              <a:cs typeface="+mn-cs"/>
            </a:rPr>
            <a:t>====&gt; Clearly inform</a:t>
          </a:r>
          <a:r>
            <a:rPr lang="en-US" sz="1100" b="1" baseline="0">
              <a:solidFill>
                <a:schemeClr val="accent1"/>
              </a:solidFill>
              <a:effectLst/>
              <a:latin typeface="+mn-lt"/>
              <a:ea typeface="+mn-ea"/>
              <a:cs typeface="+mn-cs"/>
            </a:rPr>
            <a:t> Proposers what fields to enter into PeopleSoft</a:t>
          </a:r>
          <a:r>
            <a:rPr lang="en-US" sz="1100" b="1">
              <a:solidFill>
                <a:schemeClr val="accent1"/>
              </a:solidFill>
              <a:effectLst/>
              <a:latin typeface="+mn-lt"/>
              <a:ea typeface="+mn-ea"/>
              <a:cs typeface="+mn-cs"/>
            </a:rPr>
            <a:t>.</a:t>
          </a:r>
          <a:endParaRPr lang="en-US">
            <a:solidFill>
              <a:schemeClr val="accent1"/>
            </a:solidFill>
            <a:effectLst/>
          </a:endParaRPr>
        </a:p>
        <a:p>
          <a:pPr algn="l"/>
          <a:endParaRPr lang="en-US" sz="1100" b="1">
            <a:solidFill>
              <a:schemeClr val="accent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314325</xdr:colOff>
      <xdr:row>0</xdr:row>
      <xdr:rowOff>190500</xdr:rowOff>
    </xdr:from>
    <xdr:to>
      <xdr:col>7</xdr:col>
      <xdr:colOff>923925</xdr:colOff>
      <xdr:row>5</xdr:row>
      <xdr:rowOff>323850</xdr:rowOff>
    </xdr:to>
    <xdr:sp macro="" textlink="">
      <xdr:nvSpPr>
        <xdr:cNvPr id="3" name="TextBox 2">
          <a:extLst>
            <a:ext uri="{FF2B5EF4-FFF2-40B4-BE49-F238E27FC236}">
              <a16:creationId xmlns:a16="http://schemas.microsoft.com/office/drawing/2014/main" id="{7B7F5B6B-BB6F-42DA-A318-826EB1E6FE82}"/>
            </a:ext>
          </a:extLst>
        </xdr:cNvPr>
        <xdr:cNvSpPr txBox="1"/>
      </xdr:nvSpPr>
      <xdr:spPr>
        <a:xfrm>
          <a:off x="6553200" y="190500"/>
          <a:ext cx="7867650" cy="11144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accent1"/>
              </a:solidFill>
            </a:rPr>
            <a:t>Template Instructions to City</a:t>
          </a:r>
        </a:p>
        <a:p>
          <a:pPr algn="l"/>
          <a:r>
            <a:rPr lang="en-US" sz="1100" b="1">
              <a:solidFill>
                <a:schemeClr val="accent1"/>
              </a:solidFill>
            </a:rPr>
            <a:t>====&gt; City to complete all green text and Supplier to complete all cells highlighted in yellow</a:t>
          </a:r>
          <a:r>
            <a:rPr lang="en-US" sz="1100" b="1" baseline="0">
              <a:solidFill>
                <a:schemeClr val="accent1"/>
              </a:solidFill>
            </a:rPr>
            <a:t> as part of Price Proposal.</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accent1"/>
              </a:solidFill>
              <a:effectLst/>
              <a:latin typeface="+mn-lt"/>
              <a:ea typeface="+mn-ea"/>
              <a:cs typeface="+mn-cs"/>
            </a:rPr>
            <a:t>====&gt; Ensure Solicitation</a:t>
          </a:r>
          <a:r>
            <a:rPr lang="en-US" sz="1100" b="1" baseline="0">
              <a:solidFill>
                <a:schemeClr val="accent1"/>
              </a:solidFill>
              <a:effectLst/>
              <a:latin typeface="+mn-lt"/>
              <a:ea typeface="+mn-ea"/>
              <a:cs typeface="+mn-cs"/>
            </a:rPr>
            <a:t> also explains how Lines will be evaluated. Add or Delete Lines as needed.</a:t>
          </a:r>
          <a:endParaRPr lang="en-US">
            <a:solidFill>
              <a:schemeClr val="accent1"/>
            </a:solidFill>
            <a:effectLst/>
          </a:endParaRPr>
        </a:p>
        <a:p>
          <a:pPr algn="l"/>
          <a:r>
            <a:rPr lang="en-US" sz="1100" b="1">
              <a:solidFill>
                <a:schemeClr val="accent1"/>
              </a:solidFill>
            </a:rPr>
            <a:t>====&gt; City to convert all green text into black font and delete these blue instructions and text box before publication.</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accent1"/>
              </a:solidFill>
              <a:effectLst/>
              <a:latin typeface="+mn-lt"/>
              <a:ea typeface="+mn-ea"/>
              <a:cs typeface="+mn-cs"/>
            </a:rPr>
            <a:t>====&gt; Clearly inform</a:t>
          </a:r>
          <a:r>
            <a:rPr lang="en-US" sz="1100" b="1" baseline="0">
              <a:solidFill>
                <a:schemeClr val="accent1"/>
              </a:solidFill>
              <a:effectLst/>
              <a:latin typeface="+mn-lt"/>
              <a:ea typeface="+mn-ea"/>
              <a:cs typeface="+mn-cs"/>
            </a:rPr>
            <a:t> Proposers what fields to enter into PeopleSoft</a:t>
          </a:r>
          <a:r>
            <a:rPr lang="en-US" sz="1100" b="1">
              <a:solidFill>
                <a:schemeClr val="accent1"/>
              </a:solidFill>
              <a:effectLst/>
              <a:latin typeface="+mn-lt"/>
              <a:ea typeface="+mn-ea"/>
              <a:cs typeface="+mn-cs"/>
            </a:rPr>
            <a:t>.</a:t>
          </a:r>
          <a:endParaRPr lang="en-US">
            <a:solidFill>
              <a:schemeClr val="accent1"/>
            </a:solidFill>
            <a:effectLst/>
          </a:endParaRPr>
        </a:p>
        <a:p>
          <a:pPr algn="l"/>
          <a:endParaRPr lang="en-US" sz="1100" b="1">
            <a:solidFill>
              <a:schemeClr val="accent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314325</xdr:colOff>
      <xdr:row>1</xdr:row>
      <xdr:rowOff>19050</xdr:rowOff>
    </xdr:from>
    <xdr:to>
      <xdr:col>7</xdr:col>
      <xdr:colOff>923925</xdr:colOff>
      <xdr:row>5</xdr:row>
      <xdr:rowOff>400050</xdr:rowOff>
    </xdr:to>
    <xdr:sp macro="" textlink="">
      <xdr:nvSpPr>
        <xdr:cNvPr id="3" name="TextBox 2">
          <a:extLst>
            <a:ext uri="{FF2B5EF4-FFF2-40B4-BE49-F238E27FC236}">
              <a16:creationId xmlns:a16="http://schemas.microsoft.com/office/drawing/2014/main" id="{CF325846-098A-43B9-96F0-CD3DF68B1AF3}"/>
            </a:ext>
          </a:extLst>
        </xdr:cNvPr>
        <xdr:cNvSpPr txBox="1"/>
      </xdr:nvSpPr>
      <xdr:spPr>
        <a:xfrm>
          <a:off x="6553200" y="266700"/>
          <a:ext cx="7867650" cy="11144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accent1"/>
              </a:solidFill>
            </a:rPr>
            <a:t>Template Instructions to City</a:t>
          </a:r>
        </a:p>
        <a:p>
          <a:pPr algn="l"/>
          <a:r>
            <a:rPr lang="en-US" sz="1100" b="1">
              <a:solidFill>
                <a:schemeClr val="accent1"/>
              </a:solidFill>
            </a:rPr>
            <a:t>====&gt; City to complete all green text and Supplier to complete all cells highlighted in yellow</a:t>
          </a:r>
          <a:r>
            <a:rPr lang="en-US" sz="1100" b="1" baseline="0">
              <a:solidFill>
                <a:schemeClr val="accent1"/>
              </a:solidFill>
            </a:rPr>
            <a:t> as part of Price Proposal.</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accent1"/>
              </a:solidFill>
              <a:effectLst/>
              <a:latin typeface="+mn-lt"/>
              <a:ea typeface="+mn-ea"/>
              <a:cs typeface="+mn-cs"/>
            </a:rPr>
            <a:t>====&gt; Ensure Solicitation</a:t>
          </a:r>
          <a:r>
            <a:rPr lang="en-US" sz="1100" b="1" baseline="0">
              <a:solidFill>
                <a:schemeClr val="accent1"/>
              </a:solidFill>
              <a:effectLst/>
              <a:latin typeface="+mn-lt"/>
              <a:ea typeface="+mn-ea"/>
              <a:cs typeface="+mn-cs"/>
            </a:rPr>
            <a:t> also explains how Aggregates will be evaluated. Add or Delete Aggregates as needed.</a:t>
          </a:r>
          <a:endParaRPr lang="en-US">
            <a:solidFill>
              <a:schemeClr val="accent1"/>
            </a:solidFill>
            <a:effectLst/>
          </a:endParaRPr>
        </a:p>
        <a:p>
          <a:pPr algn="l"/>
          <a:r>
            <a:rPr lang="en-US" sz="1100" b="1">
              <a:solidFill>
                <a:schemeClr val="accent1"/>
              </a:solidFill>
            </a:rPr>
            <a:t>====&gt; City to convert all green text into black font and delete these blue instructions and text box before publication.</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accent1"/>
              </a:solidFill>
              <a:effectLst/>
              <a:latin typeface="+mn-lt"/>
              <a:ea typeface="+mn-ea"/>
              <a:cs typeface="+mn-cs"/>
            </a:rPr>
            <a:t>====&gt; Clearly inform</a:t>
          </a:r>
          <a:r>
            <a:rPr lang="en-US" sz="1100" b="1" baseline="0">
              <a:solidFill>
                <a:schemeClr val="accent1"/>
              </a:solidFill>
              <a:effectLst/>
              <a:latin typeface="+mn-lt"/>
              <a:ea typeface="+mn-ea"/>
              <a:cs typeface="+mn-cs"/>
            </a:rPr>
            <a:t> Proposers what fields to enter into PeopleSoft</a:t>
          </a:r>
          <a:r>
            <a:rPr lang="en-US" sz="1100" b="1">
              <a:solidFill>
                <a:schemeClr val="accent1"/>
              </a:solidFill>
              <a:effectLst/>
              <a:latin typeface="+mn-lt"/>
              <a:ea typeface="+mn-ea"/>
              <a:cs typeface="+mn-cs"/>
            </a:rPr>
            <a:t>.</a:t>
          </a:r>
          <a:endParaRPr lang="en-US">
            <a:solidFill>
              <a:schemeClr val="accent1"/>
            </a:solidFill>
            <a:effectLst/>
          </a:endParaRPr>
        </a:p>
        <a:p>
          <a:pPr algn="l"/>
          <a:endParaRPr lang="en-US" sz="1100" b="1">
            <a:solidFill>
              <a:schemeClr val="accent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133350</xdr:colOff>
      <xdr:row>1</xdr:row>
      <xdr:rowOff>28575</xdr:rowOff>
    </xdr:from>
    <xdr:to>
      <xdr:col>7</xdr:col>
      <xdr:colOff>742950</xdr:colOff>
      <xdr:row>5</xdr:row>
      <xdr:rowOff>409575</xdr:rowOff>
    </xdr:to>
    <xdr:sp macro="" textlink="">
      <xdr:nvSpPr>
        <xdr:cNvPr id="4" name="TextBox 3">
          <a:extLst>
            <a:ext uri="{FF2B5EF4-FFF2-40B4-BE49-F238E27FC236}">
              <a16:creationId xmlns:a16="http://schemas.microsoft.com/office/drawing/2014/main" id="{3D762E9A-D79E-43AD-B6C9-C0569AFFF415}"/>
            </a:ext>
          </a:extLst>
        </xdr:cNvPr>
        <xdr:cNvSpPr txBox="1"/>
      </xdr:nvSpPr>
      <xdr:spPr>
        <a:xfrm>
          <a:off x="6372225" y="276225"/>
          <a:ext cx="7867650" cy="11144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accent1"/>
              </a:solidFill>
            </a:rPr>
            <a:t>Template Instructions to City</a:t>
          </a:r>
        </a:p>
        <a:p>
          <a:pPr algn="l"/>
          <a:r>
            <a:rPr lang="en-US" sz="1100" b="1">
              <a:solidFill>
                <a:schemeClr val="accent1"/>
              </a:solidFill>
            </a:rPr>
            <a:t>====&gt; City to complete all green text and Supplier to complete all cells highlighted in yellow</a:t>
          </a:r>
          <a:r>
            <a:rPr lang="en-US" sz="1100" b="1" baseline="0">
              <a:solidFill>
                <a:schemeClr val="accent1"/>
              </a:solidFill>
            </a:rPr>
            <a:t> as part of Price Proposal.</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accent1"/>
              </a:solidFill>
              <a:effectLst/>
              <a:latin typeface="+mn-lt"/>
              <a:ea typeface="+mn-ea"/>
              <a:cs typeface="+mn-cs"/>
            </a:rPr>
            <a:t>====&gt; Ensure Solicitation</a:t>
          </a:r>
          <a:r>
            <a:rPr lang="en-US" sz="1100" b="1" baseline="0">
              <a:solidFill>
                <a:schemeClr val="accent1"/>
              </a:solidFill>
              <a:effectLst/>
              <a:latin typeface="+mn-lt"/>
              <a:ea typeface="+mn-ea"/>
              <a:cs typeface="+mn-cs"/>
            </a:rPr>
            <a:t> also explains how Lines will be evaluated. Add or Delete Lines as needed.</a:t>
          </a:r>
          <a:endParaRPr lang="en-US">
            <a:solidFill>
              <a:schemeClr val="accent1"/>
            </a:solidFill>
            <a:effectLst/>
          </a:endParaRPr>
        </a:p>
        <a:p>
          <a:pPr algn="l"/>
          <a:r>
            <a:rPr lang="en-US" sz="1100" b="1">
              <a:solidFill>
                <a:schemeClr val="accent1"/>
              </a:solidFill>
            </a:rPr>
            <a:t>====&gt; City to convert all green text into black font and delete these blue instructions and text box before publication.</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accent1"/>
              </a:solidFill>
              <a:effectLst/>
              <a:latin typeface="+mn-lt"/>
              <a:ea typeface="+mn-ea"/>
              <a:cs typeface="+mn-cs"/>
            </a:rPr>
            <a:t>====&gt; Clearly inform</a:t>
          </a:r>
          <a:r>
            <a:rPr lang="en-US" sz="1100" b="1" baseline="0">
              <a:solidFill>
                <a:schemeClr val="accent1"/>
              </a:solidFill>
              <a:effectLst/>
              <a:latin typeface="+mn-lt"/>
              <a:ea typeface="+mn-ea"/>
              <a:cs typeface="+mn-cs"/>
            </a:rPr>
            <a:t> Proposers what fields to enter into PeopleSoft</a:t>
          </a:r>
          <a:r>
            <a:rPr lang="en-US" sz="1100" b="1">
              <a:solidFill>
                <a:schemeClr val="accent1"/>
              </a:solidFill>
              <a:effectLst/>
              <a:latin typeface="+mn-lt"/>
              <a:ea typeface="+mn-ea"/>
              <a:cs typeface="+mn-cs"/>
            </a:rPr>
            <a:t>.</a:t>
          </a:r>
          <a:endParaRPr lang="en-US">
            <a:solidFill>
              <a:schemeClr val="accent1"/>
            </a:solidFill>
            <a:effectLst/>
          </a:endParaRPr>
        </a:p>
        <a:p>
          <a:pPr algn="l"/>
          <a:endParaRPr lang="en-US" sz="1100" b="1">
            <a:solidFill>
              <a:schemeClr val="accent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190500</xdr:colOff>
      <xdr:row>1</xdr:row>
      <xdr:rowOff>171450</xdr:rowOff>
    </xdr:from>
    <xdr:to>
      <xdr:col>7</xdr:col>
      <xdr:colOff>800100</xdr:colOff>
      <xdr:row>5</xdr:row>
      <xdr:rowOff>523875</xdr:rowOff>
    </xdr:to>
    <xdr:sp macro="" textlink="">
      <xdr:nvSpPr>
        <xdr:cNvPr id="4" name="TextBox 3">
          <a:extLst>
            <a:ext uri="{FF2B5EF4-FFF2-40B4-BE49-F238E27FC236}">
              <a16:creationId xmlns:a16="http://schemas.microsoft.com/office/drawing/2014/main" id="{CDED0FC9-D769-4C80-9165-61365FC39F33}"/>
            </a:ext>
          </a:extLst>
        </xdr:cNvPr>
        <xdr:cNvSpPr txBox="1"/>
      </xdr:nvSpPr>
      <xdr:spPr>
        <a:xfrm>
          <a:off x="6962775" y="419100"/>
          <a:ext cx="7867650" cy="11144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accent1"/>
              </a:solidFill>
            </a:rPr>
            <a:t>Template Instructions to City</a:t>
          </a:r>
        </a:p>
        <a:p>
          <a:pPr algn="l"/>
          <a:r>
            <a:rPr lang="en-US" sz="1100" b="1">
              <a:solidFill>
                <a:schemeClr val="accent1"/>
              </a:solidFill>
            </a:rPr>
            <a:t>====&gt; City to complete all green text and Supplier to complete all cells highlighted in yellow</a:t>
          </a:r>
          <a:r>
            <a:rPr lang="en-US" sz="1100" b="1" baseline="0">
              <a:solidFill>
                <a:schemeClr val="accent1"/>
              </a:solidFill>
            </a:rPr>
            <a:t> as part of Price Proposal.</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accent1"/>
              </a:solidFill>
              <a:effectLst/>
              <a:latin typeface="+mn-lt"/>
              <a:ea typeface="+mn-ea"/>
              <a:cs typeface="+mn-cs"/>
            </a:rPr>
            <a:t>====&gt; Ensure Solicitation</a:t>
          </a:r>
          <a:r>
            <a:rPr lang="en-US" sz="1100" b="1" baseline="0">
              <a:solidFill>
                <a:schemeClr val="accent1"/>
              </a:solidFill>
              <a:effectLst/>
              <a:latin typeface="+mn-lt"/>
              <a:ea typeface="+mn-ea"/>
              <a:cs typeface="+mn-cs"/>
            </a:rPr>
            <a:t> explains how Aggregates will be evaluated. Add or Delete Aggregates as needed.</a:t>
          </a:r>
          <a:endParaRPr lang="en-US">
            <a:solidFill>
              <a:schemeClr val="accent1"/>
            </a:solidFill>
            <a:effectLst/>
          </a:endParaRPr>
        </a:p>
        <a:p>
          <a:pPr algn="l"/>
          <a:r>
            <a:rPr lang="en-US" sz="1100" b="1">
              <a:solidFill>
                <a:schemeClr val="accent1"/>
              </a:solidFill>
            </a:rPr>
            <a:t>====&gt; City to convert all green text into black font and delete these blue instructions and text box before publication.</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accent1"/>
              </a:solidFill>
              <a:effectLst/>
              <a:latin typeface="+mn-lt"/>
              <a:ea typeface="+mn-ea"/>
              <a:cs typeface="+mn-cs"/>
            </a:rPr>
            <a:t>====&gt; Clearly inform</a:t>
          </a:r>
          <a:r>
            <a:rPr lang="en-US" sz="1100" b="1" baseline="0">
              <a:solidFill>
                <a:schemeClr val="accent1"/>
              </a:solidFill>
              <a:effectLst/>
              <a:latin typeface="+mn-lt"/>
              <a:ea typeface="+mn-ea"/>
              <a:cs typeface="+mn-cs"/>
            </a:rPr>
            <a:t> Proposers what fields to enter into PeopleSoft</a:t>
          </a:r>
          <a:r>
            <a:rPr lang="en-US" sz="1100" b="1">
              <a:solidFill>
                <a:schemeClr val="accent1"/>
              </a:solidFill>
              <a:effectLst/>
              <a:latin typeface="+mn-lt"/>
              <a:ea typeface="+mn-ea"/>
              <a:cs typeface="+mn-cs"/>
            </a:rPr>
            <a:t>.</a:t>
          </a:r>
          <a:endParaRPr lang="en-US">
            <a:solidFill>
              <a:schemeClr val="accent1"/>
            </a:solidFill>
            <a:effectLst/>
          </a:endParaRPr>
        </a:p>
        <a:p>
          <a:pPr algn="l"/>
          <a:endParaRPr lang="en-US" sz="1100" b="1">
            <a:solidFill>
              <a:schemeClr val="accent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228600</xdr:colOff>
      <xdr:row>0</xdr:row>
      <xdr:rowOff>161925</xdr:rowOff>
    </xdr:from>
    <xdr:to>
      <xdr:col>7</xdr:col>
      <xdr:colOff>838200</xdr:colOff>
      <xdr:row>5</xdr:row>
      <xdr:rowOff>200024</xdr:rowOff>
    </xdr:to>
    <xdr:sp macro="" textlink="">
      <xdr:nvSpPr>
        <xdr:cNvPr id="2" name="TextBox 1">
          <a:extLst>
            <a:ext uri="{FF2B5EF4-FFF2-40B4-BE49-F238E27FC236}">
              <a16:creationId xmlns:a16="http://schemas.microsoft.com/office/drawing/2014/main" id="{F49D4B17-AE01-4BC1-BAD0-B1B2D5D37FD0}"/>
            </a:ext>
          </a:extLst>
        </xdr:cNvPr>
        <xdr:cNvSpPr txBox="1"/>
      </xdr:nvSpPr>
      <xdr:spPr>
        <a:xfrm>
          <a:off x="7000875" y="161925"/>
          <a:ext cx="7867650" cy="104774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accent1"/>
              </a:solidFill>
            </a:rPr>
            <a:t>Template Instructions to City</a:t>
          </a:r>
        </a:p>
        <a:p>
          <a:pPr algn="l"/>
          <a:r>
            <a:rPr lang="en-US" sz="1100" b="1">
              <a:solidFill>
                <a:schemeClr val="accent1"/>
              </a:solidFill>
            </a:rPr>
            <a:t>====&gt; City to complete all green text and Supplier to complete all cells highlighted in yellow</a:t>
          </a:r>
          <a:r>
            <a:rPr lang="en-US" sz="1100" b="1" baseline="0">
              <a:solidFill>
                <a:schemeClr val="accent1"/>
              </a:solidFill>
            </a:rPr>
            <a:t> as part of Price Proposal.</a:t>
          </a:r>
          <a:endParaRPr lang="en-US" sz="1100" b="1">
            <a:solidFill>
              <a:schemeClr val="accent1"/>
            </a:solidFill>
          </a:endParaRPr>
        </a:p>
        <a:p>
          <a:pPr algn="l"/>
          <a:r>
            <a:rPr lang="en-US" sz="1100" b="1">
              <a:solidFill>
                <a:schemeClr val="accent1"/>
              </a:solidFill>
              <a:effectLst/>
              <a:latin typeface="+mn-lt"/>
              <a:ea typeface="+mn-ea"/>
              <a:cs typeface="+mn-cs"/>
            </a:rPr>
            <a:t>====&gt; Ensure Solicitation</a:t>
          </a:r>
          <a:r>
            <a:rPr lang="en-US" sz="1100" b="1" baseline="0">
              <a:solidFill>
                <a:schemeClr val="accent1"/>
              </a:solidFill>
              <a:effectLst/>
              <a:latin typeface="+mn-lt"/>
              <a:ea typeface="+mn-ea"/>
              <a:cs typeface="+mn-cs"/>
            </a:rPr>
            <a:t> also explains how Lines will be evaluated. Add or Delete Lines as needed.</a:t>
          </a:r>
        </a:p>
        <a:p>
          <a:pPr algn="l"/>
          <a:r>
            <a:rPr lang="en-US" sz="1100" b="1">
              <a:solidFill>
                <a:schemeClr val="accent1"/>
              </a:solidFill>
            </a:rPr>
            <a:t>====&gt; City to convert all green text into black font and delete these blue instructions and text box before publication.</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accent1"/>
              </a:solidFill>
              <a:effectLst/>
              <a:latin typeface="+mn-lt"/>
              <a:ea typeface="+mn-ea"/>
              <a:cs typeface="+mn-cs"/>
            </a:rPr>
            <a:t>====&gt; Clearly inform</a:t>
          </a:r>
          <a:r>
            <a:rPr lang="en-US" sz="1100" b="1" baseline="0">
              <a:solidFill>
                <a:schemeClr val="accent1"/>
              </a:solidFill>
              <a:effectLst/>
              <a:latin typeface="+mn-lt"/>
              <a:ea typeface="+mn-ea"/>
              <a:cs typeface="+mn-cs"/>
            </a:rPr>
            <a:t> Proposers what fields to enter into PeopleSoft</a:t>
          </a:r>
          <a:r>
            <a:rPr lang="en-US" sz="1100" b="1">
              <a:solidFill>
                <a:schemeClr val="accent1"/>
              </a:solidFill>
              <a:effectLst/>
              <a:latin typeface="+mn-lt"/>
              <a:ea typeface="+mn-ea"/>
              <a:cs typeface="+mn-cs"/>
            </a:rPr>
            <a:t>.</a:t>
          </a:r>
          <a:endParaRPr lang="en-US">
            <a:solidFill>
              <a:schemeClr val="accent1"/>
            </a:solidFill>
            <a:effectLst/>
          </a:endParaRPr>
        </a:p>
        <a:p>
          <a:pPr algn="l"/>
          <a:endParaRPr lang="en-US" sz="1100" b="1">
            <a:solidFill>
              <a:schemeClr val="accent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328083</xdr:colOff>
      <xdr:row>0</xdr:row>
      <xdr:rowOff>84667</xdr:rowOff>
    </xdr:from>
    <xdr:to>
      <xdr:col>16</xdr:col>
      <xdr:colOff>342899</xdr:colOff>
      <xdr:row>4</xdr:row>
      <xdr:rowOff>222250</xdr:rowOff>
    </xdr:to>
    <xdr:sp macro="" textlink="">
      <xdr:nvSpPr>
        <xdr:cNvPr id="2" name="TextBox 1">
          <a:extLst>
            <a:ext uri="{FF2B5EF4-FFF2-40B4-BE49-F238E27FC236}">
              <a16:creationId xmlns:a16="http://schemas.microsoft.com/office/drawing/2014/main" id="{5C3D4B65-659D-4D6B-8B12-31D2F2A76631}"/>
            </a:ext>
          </a:extLst>
        </xdr:cNvPr>
        <xdr:cNvSpPr txBox="1"/>
      </xdr:nvSpPr>
      <xdr:spPr>
        <a:xfrm>
          <a:off x="11641666" y="84667"/>
          <a:ext cx="7867650" cy="106891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accent1"/>
              </a:solidFill>
            </a:rPr>
            <a:t>Template Instructions to City</a:t>
          </a:r>
        </a:p>
        <a:p>
          <a:pPr algn="l"/>
          <a:r>
            <a:rPr lang="en-US" sz="1100" b="1">
              <a:solidFill>
                <a:schemeClr val="accent1"/>
              </a:solidFill>
            </a:rPr>
            <a:t>====&gt; City to complete all green text and Supplier to complete all cells highlighted in yellow</a:t>
          </a:r>
          <a:r>
            <a:rPr lang="en-US" sz="1100" b="1" baseline="0">
              <a:solidFill>
                <a:schemeClr val="accent1"/>
              </a:solidFill>
            </a:rPr>
            <a:t> as part of Price Proposal.</a:t>
          </a:r>
          <a:endParaRPr lang="en-US" sz="1100" b="1">
            <a:solidFill>
              <a:schemeClr val="accent1"/>
            </a:solidFill>
          </a:endParaRPr>
        </a:p>
        <a:p>
          <a:pPr algn="l"/>
          <a:r>
            <a:rPr lang="en-US" sz="1100" b="1">
              <a:solidFill>
                <a:schemeClr val="accent1"/>
              </a:solidFill>
            </a:rPr>
            <a:t>====&gt; City to convert all green text into black font and delete these blue instructions and text box before publication.</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accent1"/>
              </a:solidFill>
              <a:effectLst/>
              <a:latin typeface="+mn-lt"/>
              <a:ea typeface="+mn-ea"/>
              <a:cs typeface="+mn-cs"/>
            </a:rPr>
            <a:t>====&gt; Clearly inform</a:t>
          </a:r>
          <a:r>
            <a:rPr lang="en-US" sz="1100" b="1" baseline="0">
              <a:solidFill>
                <a:schemeClr val="accent1"/>
              </a:solidFill>
              <a:effectLst/>
              <a:latin typeface="+mn-lt"/>
              <a:ea typeface="+mn-ea"/>
              <a:cs typeface="+mn-cs"/>
            </a:rPr>
            <a:t> Proposers what fields to enter into PeopleSoft</a:t>
          </a:r>
          <a:r>
            <a:rPr lang="en-US" sz="1100" b="1">
              <a:solidFill>
                <a:schemeClr val="accent1"/>
              </a:solidFill>
              <a:effectLst/>
              <a:latin typeface="+mn-lt"/>
              <a:ea typeface="+mn-ea"/>
              <a:cs typeface="+mn-cs"/>
            </a:rPr>
            <a:t>.</a:t>
          </a:r>
          <a:endParaRPr lang="en-US">
            <a:solidFill>
              <a:schemeClr val="accent1"/>
            </a:solidFill>
            <a:effectLst/>
          </a:endParaRPr>
        </a:p>
        <a:p>
          <a:pPr algn="l"/>
          <a:endParaRPr lang="en-US" sz="1100" b="1">
            <a:solidFill>
              <a:schemeClr val="accent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089F7-C6B2-4F09-B3B3-B833CB8FB722}">
  <sheetPr>
    <tabColor theme="1"/>
  </sheetPr>
  <dimension ref="B1:E23"/>
  <sheetViews>
    <sheetView workbookViewId="0"/>
  </sheetViews>
  <sheetFormatPr defaultColWidth="47.5703125" defaultRowHeight="30.75" customHeight="1" x14ac:dyDescent="0.2"/>
  <cols>
    <col min="1" max="1" width="6.42578125" customWidth="1"/>
    <col min="2" max="2" width="37.140625" customWidth="1"/>
    <col min="3" max="3" width="16.7109375" customWidth="1"/>
    <col min="4" max="4" width="65.42578125" customWidth="1"/>
    <col min="5" max="5" width="62.85546875" customWidth="1"/>
  </cols>
  <sheetData>
    <row r="1" spans="2:5" ht="14.25" customHeight="1" x14ac:dyDescent="0.2"/>
    <row r="2" spans="2:5" ht="30.75" customHeight="1" thickBot="1" x14ac:dyDescent="0.25">
      <c r="B2" s="165" t="s">
        <v>0</v>
      </c>
      <c r="C2" s="166"/>
      <c r="D2" s="166"/>
      <c r="E2" s="166"/>
    </row>
    <row r="3" spans="2:5" ht="14.25" customHeight="1" thickBot="1" x14ac:dyDescent="0.25"/>
    <row r="4" spans="2:5" ht="30.75" customHeight="1" thickBot="1" x14ac:dyDescent="0.25">
      <c r="B4" s="145" t="s">
        <v>1</v>
      </c>
      <c r="C4" s="146" t="s">
        <v>2</v>
      </c>
      <c r="D4" s="146" t="s">
        <v>3</v>
      </c>
      <c r="E4" s="146" t="s">
        <v>4</v>
      </c>
    </row>
    <row r="5" spans="2:5" ht="24" customHeight="1" x14ac:dyDescent="0.2">
      <c r="B5" s="163" t="s">
        <v>5</v>
      </c>
      <c r="C5" s="163" t="s">
        <v>6</v>
      </c>
      <c r="D5" s="163" t="s">
        <v>7</v>
      </c>
      <c r="E5" s="147" t="s">
        <v>8</v>
      </c>
    </row>
    <row r="6" spans="2:5" ht="24" customHeight="1" thickBot="1" x14ac:dyDescent="0.25">
      <c r="B6" s="164"/>
      <c r="C6" s="164"/>
      <c r="D6" s="164"/>
      <c r="E6" s="148" t="s">
        <v>9</v>
      </c>
    </row>
    <row r="7" spans="2:5" ht="24" customHeight="1" x14ac:dyDescent="0.2">
      <c r="B7" s="163" t="s">
        <v>10</v>
      </c>
      <c r="C7" s="163" t="s">
        <v>6</v>
      </c>
      <c r="D7" s="163" t="s">
        <v>11</v>
      </c>
      <c r="E7" s="147" t="s">
        <v>8</v>
      </c>
    </row>
    <row r="8" spans="2:5" ht="24" customHeight="1" thickBot="1" x14ac:dyDescent="0.25">
      <c r="B8" s="164"/>
      <c r="C8" s="164"/>
      <c r="D8" s="164"/>
      <c r="E8" s="148" t="s">
        <v>9</v>
      </c>
    </row>
    <row r="9" spans="2:5" ht="24" customHeight="1" x14ac:dyDescent="0.2">
      <c r="B9" s="163" t="s">
        <v>12</v>
      </c>
      <c r="C9" s="163" t="s">
        <v>6</v>
      </c>
      <c r="D9" s="163" t="s">
        <v>13</v>
      </c>
      <c r="E9" s="147" t="s">
        <v>14</v>
      </c>
    </row>
    <row r="10" spans="2:5" ht="24" customHeight="1" thickBot="1" x14ac:dyDescent="0.25">
      <c r="B10" s="164"/>
      <c r="C10" s="164"/>
      <c r="D10" s="164"/>
      <c r="E10" s="148" t="s">
        <v>15</v>
      </c>
    </row>
    <row r="11" spans="2:5" ht="24" customHeight="1" x14ac:dyDescent="0.2">
      <c r="B11" s="163" t="s">
        <v>16</v>
      </c>
      <c r="C11" s="163" t="s">
        <v>6</v>
      </c>
      <c r="D11" s="163" t="s">
        <v>17</v>
      </c>
      <c r="E11" s="147" t="s">
        <v>14</v>
      </c>
    </row>
    <row r="12" spans="2:5" ht="24" customHeight="1" thickBot="1" x14ac:dyDescent="0.25">
      <c r="B12" s="164"/>
      <c r="C12" s="164"/>
      <c r="D12" s="164"/>
      <c r="E12" s="148" t="s">
        <v>15</v>
      </c>
    </row>
    <row r="13" spans="2:5" ht="24" customHeight="1" x14ac:dyDescent="0.2">
      <c r="B13" s="163" t="s">
        <v>18</v>
      </c>
      <c r="C13" s="163" t="s">
        <v>6</v>
      </c>
      <c r="D13" s="163" t="s">
        <v>19</v>
      </c>
      <c r="E13" s="147" t="s">
        <v>14</v>
      </c>
    </row>
    <row r="14" spans="2:5" ht="24" customHeight="1" thickBot="1" x14ac:dyDescent="0.25">
      <c r="B14" s="164"/>
      <c r="C14" s="164"/>
      <c r="D14" s="164"/>
      <c r="E14" s="148" t="s">
        <v>15</v>
      </c>
    </row>
    <row r="15" spans="2:5" ht="24" customHeight="1" x14ac:dyDescent="0.2">
      <c r="B15" s="163" t="s">
        <v>20</v>
      </c>
      <c r="C15" s="163" t="s">
        <v>6</v>
      </c>
      <c r="D15" s="163" t="s">
        <v>19</v>
      </c>
      <c r="E15" s="147" t="s">
        <v>14</v>
      </c>
    </row>
    <row r="16" spans="2:5" ht="24" customHeight="1" thickBot="1" x14ac:dyDescent="0.25">
      <c r="B16" s="164"/>
      <c r="C16" s="164"/>
      <c r="D16" s="164"/>
      <c r="E16" s="148" t="s">
        <v>15</v>
      </c>
    </row>
    <row r="17" spans="2:5" ht="28.5" customHeight="1" thickBot="1" x14ac:dyDescent="0.25">
      <c r="B17" s="159" t="s">
        <v>21</v>
      </c>
      <c r="C17" s="149" t="s">
        <v>22</v>
      </c>
      <c r="D17" s="149" t="s">
        <v>7</v>
      </c>
      <c r="E17" s="148" t="s">
        <v>23</v>
      </c>
    </row>
    <row r="18" spans="2:5" ht="28.5" customHeight="1" thickBot="1" x14ac:dyDescent="0.25">
      <c r="B18" s="159" t="s">
        <v>24</v>
      </c>
      <c r="C18" s="149" t="s">
        <v>22</v>
      </c>
      <c r="D18" s="149" t="s">
        <v>11</v>
      </c>
      <c r="E18" s="148" t="s">
        <v>23</v>
      </c>
    </row>
    <row r="19" spans="2:5" ht="41.25" customHeight="1" thickBot="1" x14ac:dyDescent="0.25">
      <c r="B19" s="159" t="s">
        <v>25</v>
      </c>
      <c r="C19" s="149" t="s">
        <v>22</v>
      </c>
      <c r="D19" s="149" t="s">
        <v>26</v>
      </c>
      <c r="E19" s="148" t="s">
        <v>27</v>
      </c>
    </row>
    <row r="20" spans="2:5" ht="41.25" customHeight="1" thickBot="1" x14ac:dyDescent="0.25">
      <c r="B20" s="159" t="s">
        <v>28</v>
      </c>
      <c r="C20" s="149" t="s">
        <v>22</v>
      </c>
      <c r="D20" s="149" t="s">
        <v>29</v>
      </c>
      <c r="E20" s="148" t="s">
        <v>30</v>
      </c>
    </row>
    <row r="21" spans="2:5" ht="41.25" customHeight="1" thickBot="1" x14ac:dyDescent="0.25">
      <c r="B21" s="159" t="s">
        <v>31</v>
      </c>
      <c r="C21" s="149" t="s">
        <v>22</v>
      </c>
      <c r="D21" s="149" t="s">
        <v>32</v>
      </c>
      <c r="E21" s="148" t="s">
        <v>33</v>
      </c>
    </row>
    <row r="22" spans="2:5" ht="41.25" customHeight="1" thickBot="1" x14ac:dyDescent="0.25">
      <c r="B22" s="159" t="s">
        <v>34</v>
      </c>
      <c r="C22" s="149" t="s">
        <v>22</v>
      </c>
      <c r="D22" s="149" t="s">
        <v>35</v>
      </c>
      <c r="E22" s="148" t="s">
        <v>30</v>
      </c>
    </row>
    <row r="23" spans="2:5" ht="41.25" customHeight="1" thickBot="1" x14ac:dyDescent="0.25">
      <c r="B23" s="159" t="s">
        <v>36</v>
      </c>
      <c r="C23" s="149" t="s">
        <v>22</v>
      </c>
      <c r="D23" s="149" t="s">
        <v>37</v>
      </c>
      <c r="E23" s="148" t="s">
        <v>33</v>
      </c>
    </row>
  </sheetData>
  <mergeCells count="19">
    <mergeCell ref="B7:B8"/>
    <mergeCell ref="C7:C8"/>
    <mergeCell ref="D7:D8"/>
    <mergeCell ref="B2:E2"/>
    <mergeCell ref="B13:B14"/>
    <mergeCell ref="C13:C14"/>
    <mergeCell ref="D13:D14"/>
    <mergeCell ref="B5:B6"/>
    <mergeCell ref="C5:C6"/>
    <mergeCell ref="D5:D6"/>
    <mergeCell ref="B15:B16"/>
    <mergeCell ref="C15:C16"/>
    <mergeCell ref="D15:D16"/>
    <mergeCell ref="B9:B10"/>
    <mergeCell ref="C9:C10"/>
    <mergeCell ref="D9:D10"/>
    <mergeCell ref="B11:B12"/>
    <mergeCell ref="C11:C12"/>
    <mergeCell ref="D11:D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68480-0631-449E-8176-07DE07A7F09E}">
  <sheetPr>
    <tabColor rgb="FFFFC000"/>
    <pageSetUpPr fitToPage="1"/>
  </sheetPr>
  <dimension ref="A1:G67"/>
  <sheetViews>
    <sheetView zoomScale="90" zoomScaleNormal="90" zoomScaleSheetLayoutView="70" workbookViewId="0"/>
  </sheetViews>
  <sheetFormatPr defaultColWidth="8.85546875" defaultRowHeight="15.75" x14ac:dyDescent="0.25"/>
  <cols>
    <col min="1" max="1" width="75.140625" style="27" customWidth="1"/>
    <col min="2" max="2" width="69.28515625" style="28" customWidth="1"/>
    <col min="3" max="3" width="25.28515625" style="29" customWidth="1"/>
    <col min="4" max="4" width="11.140625" style="16" bestFit="1" customWidth="1"/>
    <col min="5" max="16384" width="8.85546875" style="16"/>
  </cols>
  <sheetData>
    <row r="1" spans="1:7" s="136" customFormat="1" ht="19.5" x14ac:dyDescent="0.2">
      <c r="A1" s="136" t="s">
        <v>38</v>
      </c>
    </row>
    <row r="2" spans="1:7" customFormat="1" ht="12.75" x14ac:dyDescent="0.2"/>
    <row r="3" spans="1:7" s="5" customFormat="1" ht="19.5" customHeight="1" x14ac:dyDescent="0.25">
      <c r="A3" s="98" t="s">
        <v>39</v>
      </c>
      <c r="B3" s="169" t="s">
        <v>40</v>
      </c>
      <c r="C3" s="170"/>
      <c r="D3" s="2"/>
      <c r="E3" s="3"/>
      <c r="F3" s="4"/>
      <c r="G3" s="4"/>
    </row>
    <row r="4" spans="1:7" s="5" customFormat="1" ht="19.5" customHeight="1" x14ac:dyDescent="0.2">
      <c r="A4" s="98" t="s">
        <v>41</v>
      </c>
      <c r="B4" s="169" t="s">
        <v>42</v>
      </c>
      <c r="C4" s="170"/>
      <c r="D4" s="3"/>
      <c r="E4" s="3"/>
      <c r="F4" s="4"/>
      <c r="G4" s="4"/>
    </row>
    <row r="5" spans="1:7" s="5" customFormat="1" ht="19.5" customHeight="1" x14ac:dyDescent="0.25">
      <c r="A5" s="98" t="s">
        <v>43</v>
      </c>
      <c r="B5" s="171"/>
      <c r="C5" s="172"/>
      <c r="D5" s="2"/>
      <c r="E5" s="3"/>
      <c r="F5" s="4"/>
      <c r="G5" s="4"/>
    </row>
    <row r="6" spans="1:7" s="5" customFormat="1" ht="99.75" customHeight="1" x14ac:dyDescent="0.2">
      <c r="A6" s="98" t="s">
        <v>44</v>
      </c>
      <c r="B6" s="181" t="s">
        <v>87</v>
      </c>
      <c r="C6" s="182"/>
      <c r="D6" s="3"/>
      <c r="E6" s="3"/>
      <c r="F6" s="4"/>
      <c r="G6" s="4"/>
    </row>
    <row r="7" spans="1:7" s="8" customFormat="1" ht="18.75" customHeight="1" x14ac:dyDescent="0.2">
      <c r="A7" s="5"/>
      <c r="B7" s="5"/>
      <c r="C7" s="1"/>
      <c r="D7" s="6"/>
      <c r="E7" s="6"/>
      <c r="F7" s="7"/>
      <c r="G7" s="7"/>
    </row>
    <row r="8" spans="1:7" s="8" customFormat="1" ht="18.75" customHeight="1" x14ac:dyDescent="0.2">
      <c r="A8" s="174" t="s">
        <v>88</v>
      </c>
      <c r="B8" s="175"/>
      <c r="C8" s="175"/>
      <c r="D8" s="9"/>
      <c r="E8" s="9"/>
      <c r="F8" s="10"/>
      <c r="G8" s="10"/>
    </row>
    <row r="9" spans="1:7" s="8" customFormat="1" ht="18.75" customHeight="1" thickBot="1" x14ac:dyDescent="0.25">
      <c r="A9" s="11"/>
      <c r="B9" s="11"/>
      <c r="C9" s="12"/>
      <c r="D9" s="9"/>
      <c r="E9" s="9"/>
      <c r="F9" s="10"/>
      <c r="G9" s="10"/>
    </row>
    <row r="10" spans="1:7" ht="55.15" customHeight="1" thickBot="1" x14ac:dyDescent="0.3">
      <c r="A10" s="13" t="s">
        <v>89</v>
      </c>
      <c r="B10" s="14" t="s">
        <v>90</v>
      </c>
      <c r="C10" s="15" t="s">
        <v>91</v>
      </c>
    </row>
    <row r="11" spans="1:7" x14ac:dyDescent="0.25">
      <c r="A11" s="113" t="s">
        <v>92</v>
      </c>
      <c r="B11" s="110"/>
      <c r="C11" s="178"/>
    </row>
    <row r="12" spans="1:7" x14ac:dyDescent="0.25">
      <c r="A12" s="17" t="s">
        <v>93</v>
      </c>
      <c r="B12" s="111"/>
      <c r="C12" s="179"/>
    </row>
    <row r="13" spans="1:7" x14ac:dyDescent="0.25">
      <c r="A13" s="109" t="s">
        <v>94</v>
      </c>
      <c r="B13" s="111"/>
      <c r="C13" s="179"/>
    </row>
    <row r="14" spans="1:7" x14ac:dyDescent="0.25">
      <c r="A14" s="109" t="s">
        <v>94</v>
      </c>
      <c r="B14" s="111"/>
      <c r="C14" s="179"/>
    </row>
    <row r="15" spans="1:7" x14ac:dyDescent="0.25">
      <c r="A15" s="109" t="s">
        <v>94</v>
      </c>
      <c r="B15" s="111"/>
      <c r="C15" s="179"/>
    </row>
    <row r="16" spans="1:7" x14ac:dyDescent="0.25">
      <c r="A16" s="18" t="s">
        <v>95</v>
      </c>
      <c r="B16" s="111"/>
      <c r="C16" s="179"/>
    </row>
    <row r="17" spans="1:3" ht="16.5" thickBot="1" x14ac:dyDescent="0.3">
      <c r="A17" s="19" t="s">
        <v>96</v>
      </c>
      <c r="B17" s="112"/>
      <c r="C17" s="180"/>
    </row>
    <row r="18" spans="1:3" ht="16.5" thickBot="1" x14ac:dyDescent="0.3">
      <c r="A18" s="20"/>
      <c r="B18" s="21"/>
      <c r="C18" s="22"/>
    </row>
    <row r="19" spans="1:3" x14ac:dyDescent="0.25">
      <c r="A19" s="113" t="s">
        <v>97</v>
      </c>
      <c r="B19" s="110"/>
      <c r="C19" s="178"/>
    </row>
    <row r="20" spans="1:3" x14ac:dyDescent="0.25">
      <c r="A20" s="17" t="s">
        <v>93</v>
      </c>
      <c r="B20" s="111"/>
      <c r="C20" s="179"/>
    </row>
    <row r="21" spans="1:3" x14ac:dyDescent="0.25">
      <c r="A21" s="109" t="s">
        <v>94</v>
      </c>
      <c r="B21" s="111"/>
      <c r="C21" s="179"/>
    </row>
    <row r="22" spans="1:3" x14ac:dyDescent="0.25">
      <c r="A22" s="109" t="s">
        <v>94</v>
      </c>
      <c r="B22" s="111"/>
      <c r="C22" s="179"/>
    </row>
    <row r="23" spans="1:3" x14ac:dyDescent="0.25">
      <c r="A23" s="109" t="s">
        <v>94</v>
      </c>
      <c r="B23" s="111"/>
      <c r="C23" s="179"/>
    </row>
    <row r="24" spans="1:3" x14ac:dyDescent="0.25">
      <c r="A24" s="18" t="s">
        <v>95</v>
      </c>
      <c r="B24" s="111"/>
      <c r="C24" s="179"/>
    </row>
    <row r="25" spans="1:3" ht="16.5" thickBot="1" x14ac:dyDescent="0.3">
      <c r="A25" s="19" t="s">
        <v>96</v>
      </c>
      <c r="B25" s="112"/>
      <c r="C25" s="180"/>
    </row>
    <row r="26" spans="1:3" ht="16.5" thickBot="1" x14ac:dyDescent="0.3">
      <c r="A26" s="20"/>
      <c r="B26" s="21"/>
      <c r="C26" s="22"/>
    </row>
    <row r="27" spans="1:3" x14ac:dyDescent="0.25">
      <c r="A27" s="113" t="s">
        <v>98</v>
      </c>
      <c r="B27" s="110"/>
      <c r="C27" s="178"/>
    </row>
    <row r="28" spans="1:3" x14ac:dyDescent="0.25">
      <c r="A28" s="17" t="s">
        <v>93</v>
      </c>
      <c r="B28" s="111"/>
      <c r="C28" s="179"/>
    </row>
    <row r="29" spans="1:3" x14ac:dyDescent="0.25">
      <c r="A29" s="109" t="s">
        <v>94</v>
      </c>
      <c r="B29" s="111"/>
      <c r="C29" s="179"/>
    </row>
    <row r="30" spans="1:3" x14ac:dyDescent="0.25">
      <c r="A30" s="109" t="s">
        <v>94</v>
      </c>
      <c r="B30" s="111"/>
      <c r="C30" s="179"/>
    </row>
    <row r="31" spans="1:3" x14ac:dyDescent="0.25">
      <c r="A31" s="109" t="s">
        <v>94</v>
      </c>
      <c r="B31" s="111"/>
      <c r="C31" s="179"/>
    </row>
    <row r="32" spans="1:3" x14ac:dyDescent="0.25">
      <c r="A32" s="18" t="s">
        <v>95</v>
      </c>
      <c r="B32" s="111"/>
      <c r="C32" s="179"/>
    </row>
    <row r="33" spans="1:3" ht="16.5" thickBot="1" x14ac:dyDescent="0.3">
      <c r="A33" s="19" t="s">
        <v>96</v>
      </c>
      <c r="B33" s="112"/>
      <c r="C33" s="180"/>
    </row>
    <row r="34" spans="1:3" ht="16.5" thickBot="1" x14ac:dyDescent="0.3">
      <c r="A34" s="20"/>
      <c r="B34" s="21"/>
      <c r="C34" s="22"/>
    </row>
    <row r="35" spans="1:3" x14ac:dyDescent="0.25">
      <c r="A35" s="113" t="s">
        <v>99</v>
      </c>
      <c r="B35" s="110"/>
      <c r="C35" s="178"/>
    </row>
    <row r="36" spans="1:3" x14ac:dyDescent="0.25">
      <c r="A36" s="17" t="s">
        <v>93</v>
      </c>
      <c r="B36" s="111"/>
      <c r="C36" s="179"/>
    </row>
    <row r="37" spans="1:3" x14ac:dyDescent="0.25">
      <c r="A37" s="109" t="s">
        <v>94</v>
      </c>
      <c r="B37" s="111"/>
      <c r="C37" s="179"/>
    </row>
    <row r="38" spans="1:3" x14ac:dyDescent="0.25">
      <c r="A38" s="109" t="s">
        <v>94</v>
      </c>
      <c r="B38" s="111"/>
      <c r="C38" s="179"/>
    </row>
    <row r="39" spans="1:3" x14ac:dyDescent="0.25">
      <c r="A39" s="109" t="s">
        <v>94</v>
      </c>
      <c r="B39" s="111"/>
      <c r="C39" s="179"/>
    </row>
    <row r="40" spans="1:3" x14ac:dyDescent="0.25">
      <c r="A40" s="18" t="s">
        <v>95</v>
      </c>
      <c r="B40" s="111"/>
      <c r="C40" s="179"/>
    </row>
    <row r="41" spans="1:3" ht="16.5" thickBot="1" x14ac:dyDescent="0.3">
      <c r="A41" s="19" t="s">
        <v>96</v>
      </c>
      <c r="B41" s="112"/>
      <c r="C41" s="180"/>
    </row>
    <row r="42" spans="1:3" ht="16.5" thickBot="1" x14ac:dyDescent="0.3">
      <c r="A42" s="20"/>
      <c r="B42" s="21"/>
      <c r="C42" s="22"/>
    </row>
    <row r="43" spans="1:3" x14ac:dyDescent="0.25">
      <c r="A43" s="113" t="s">
        <v>100</v>
      </c>
      <c r="B43" s="110"/>
      <c r="C43" s="178"/>
    </row>
    <row r="44" spans="1:3" x14ac:dyDescent="0.25">
      <c r="A44" s="17" t="s">
        <v>93</v>
      </c>
      <c r="B44" s="111"/>
      <c r="C44" s="179"/>
    </row>
    <row r="45" spans="1:3" x14ac:dyDescent="0.25">
      <c r="A45" s="109" t="s">
        <v>94</v>
      </c>
      <c r="B45" s="111"/>
      <c r="C45" s="179"/>
    </row>
    <row r="46" spans="1:3" x14ac:dyDescent="0.25">
      <c r="A46" s="109" t="s">
        <v>94</v>
      </c>
      <c r="B46" s="111"/>
      <c r="C46" s="179"/>
    </row>
    <row r="47" spans="1:3" x14ac:dyDescent="0.25">
      <c r="A47" s="109" t="s">
        <v>94</v>
      </c>
      <c r="B47" s="111"/>
      <c r="C47" s="179"/>
    </row>
    <row r="48" spans="1:3" x14ac:dyDescent="0.25">
      <c r="A48" s="18" t="s">
        <v>95</v>
      </c>
      <c r="B48" s="111"/>
      <c r="C48" s="179"/>
    </row>
    <row r="49" spans="1:4" ht="16.5" thickBot="1" x14ac:dyDescent="0.3">
      <c r="A49" s="19" t="s">
        <v>96</v>
      </c>
      <c r="B49" s="112"/>
      <c r="C49" s="180"/>
    </row>
    <row r="50" spans="1:4" ht="16.5" thickBot="1" x14ac:dyDescent="0.3">
      <c r="A50" s="20"/>
      <c r="B50" s="21"/>
      <c r="C50" s="22"/>
      <c r="D50" s="23"/>
    </row>
    <row r="51" spans="1:4" x14ac:dyDescent="0.25">
      <c r="A51" s="113" t="s">
        <v>101</v>
      </c>
      <c r="B51" s="110"/>
      <c r="C51" s="178"/>
    </row>
    <row r="52" spans="1:4" x14ac:dyDescent="0.25">
      <c r="A52" s="17" t="s">
        <v>93</v>
      </c>
      <c r="B52" s="111"/>
      <c r="C52" s="179"/>
    </row>
    <row r="53" spans="1:4" x14ac:dyDescent="0.25">
      <c r="A53" s="109" t="s">
        <v>94</v>
      </c>
      <c r="B53" s="111"/>
      <c r="C53" s="179"/>
    </row>
    <row r="54" spans="1:4" x14ac:dyDescent="0.25">
      <c r="A54" s="109" t="s">
        <v>94</v>
      </c>
      <c r="B54" s="111"/>
      <c r="C54" s="179"/>
    </row>
    <row r="55" spans="1:4" x14ac:dyDescent="0.25">
      <c r="A55" s="109" t="s">
        <v>94</v>
      </c>
      <c r="B55" s="111"/>
      <c r="C55" s="179"/>
    </row>
    <row r="56" spans="1:4" x14ac:dyDescent="0.25">
      <c r="A56" s="18" t="s">
        <v>95</v>
      </c>
      <c r="B56" s="111"/>
      <c r="C56" s="179"/>
    </row>
    <row r="57" spans="1:4" ht="16.5" thickBot="1" x14ac:dyDescent="0.3">
      <c r="A57" s="19" t="s">
        <v>96</v>
      </c>
      <c r="B57" s="112"/>
      <c r="C57" s="180"/>
    </row>
    <row r="58" spans="1:4" ht="16.5" thickBot="1" x14ac:dyDescent="0.3">
      <c r="A58" s="20"/>
      <c r="B58" s="21"/>
      <c r="C58" s="22"/>
    </row>
    <row r="59" spans="1:4" x14ac:dyDescent="0.25">
      <c r="A59" s="113" t="s">
        <v>102</v>
      </c>
      <c r="B59" s="110"/>
      <c r="C59" s="178"/>
    </row>
    <row r="60" spans="1:4" x14ac:dyDescent="0.25">
      <c r="A60" s="17" t="s">
        <v>93</v>
      </c>
      <c r="B60" s="111"/>
      <c r="C60" s="179"/>
    </row>
    <row r="61" spans="1:4" x14ac:dyDescent="0.25">
      <c r="A61" s="109" t="s">
        <v>94</v>
      </c>
      <c r="B61" s="111"/>
      <c r="C61" s="179"/>
    </row>
    <row r="62" spans="1:4" x14ac:dyDescent="0.25">
      <c r="A62" s="109" t="s">
        <v>94</v>
      </c>
      <c r="B62" s="111"/>
      <c r="C62" s="179"/>
    </row>
    <row r="63" spans="1:4" x14ac:dyDescent="0.25">
      <c r="A63" s="109" t="s">
        <v>94</v>
      </c>
      <c r="B63" s="111"/>
      <c r="C63" s="179"/>
    </row>
    <row r="64" spans="1:4" x14ac:dyDescent="0.25">
      <c r="A64" s="18" t="s">
        <v>95</v>
      </c>
      <c r="B64" s="111"/>
      <c r="C64" s="179"/>
    </row>
    <row r="65" spans="1:3" ht="16.5" thickBot="1" x14ac:dyDescent="0.3">
      <c r="A65" s="19" t="s">
        <v>96</v>
      </c>
      <c r="B65" s="112"/>
      <c r="C65" s="180"/>
    </row>
    <row r="66" spans="1:3" ht="16.5" thickBot="1" x14ac:dyDescent="0.3">
      <c r="A66" s="24"/>
      <c r="B66" s="25"/>
      <c r="C66" s="26"/>
    </row>
    <row r="67" spans="1:3" ht="16.5" thickBot="1" x14ac:dyDescent="0.3">
      <c r="A67" s="176" t="s">
        <v>103</v>
      </c>
      <c r="B67" s="177"/>
      <c r="C67" s="114">
        <f>B65+B49+B41+B33+B25+B57+B17</f>
        <v>0</v>
      </c>
    </row>
  </sheetData>
  <mergeCells count="13">
    <mergeCell ref="A8:C8"/>
    <mergeCell ref="A67:B67"/>
    <mergeCell ref="C11:C17"/>
    <mergeCell ref="B3:C3"/>
    <mergeCell ref="B4:C4"/>
    <mergeCell ref="B5:C5"/>
    <mergeCell ref="B6:C6"/>
    <mergeCell ref="C19:C25"/>
    <mergeCell ref="C27:C33"/>
    <mergeCell ref="C35:C41"/>
    <mergeCell ref="C43:C49"/>
    <mergeCell ref="C51:C57"/>
    <mergeCell ref="C59:C65"/>
  </mergeCells>
  <printOptions horizontalCentered="1"/>
  <pageMargins left="0.55000000000000004" right="0.55000000000000004" top="0.7" bottom="0.65" header="0.3" footer="0.3"/>
  <pageSetup scale="3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3C4EE-DEC1-470F-8D2C-8258AF6B594C}">
  <sheetPr>
    <tabColor theme="8" tint="0.59999389629810485"/>
    <pageSetUpPr fitToPage="1"/>
  </sheetPr>
  <dimension ref="A1:I135"/>
  <sheetViews>
    <sheetView zoomScaleNormal="100" zoomScaleSheetLayoutView="100" workbookViewId="0">
      <selection activeCell="B6" sqref="B6:C6"/>
    </sheetView>
  </sheetViews>
  <sheetFormatPr defaultColWidth="9.140625" defaultRowHeight="12" x14ac:dyDescent="0.2"/>
  <cols>
    <col min="1" max="2" width="26.7109375" style="56" customWidth="1"/>
    <col min="3" max="3" width="26.7109375" style="73" customWidth="1"/>
    <col min="4" max="6" width="26.7109375" style="72" customWidth="1"/>
    <col min="7" max="7" width="26.7109375" style="56" customWidth="1"/>
    <col min="8" max="8" width="15.28515625" style="56" customWidth="1"/>
    <col min="9" max="16384" width="9.140625" style="56"/>
  </cols>
  <sheetData>
    <row r="1" spans="1:7" ht="19.5" x14ac:dyDescent="0.2">
      <c r="A1" s="136" t="s">
        <v>38</v>
      </c>
    </row>
    <row r="2" spans="1:7" ht="12.75" x14ac:dyDescent="0.2">
      <c r="A2"/>
    </row>
    <row r="3" spans="1:7" s="65" customFormat="1" ht="15" x14ac:dyDescent="0.2">
      <c r="A3" s="98" t="s">
        <v>39</v>
      </c>
      <c r="B3" s="169" t="s">
        <v>40</v>
      </c>
      <c r="C3" s="170"/>
      <c r="D3" s="69"/>
      <c r="E3" s="69"/>
      <c r="F3" s="69"/>
    </row>
    <row r="4" spans="1:7" s="65" customFormat="1" ht="15" x14ac:dyDescent="0.25">
      <c r="A4" s="98" t="s">
        <v>41</v>
      </c>
      <c r="B4" s="169" t="s">
        <v>42</v>
      </c>
      <c r="C4" s="170"/>
      <c r="D4" s="71"/>
      <c r="E4" s="71"/>
      <c r="F4" s="69"/>
    </row>
    <row r="5" spans="1:7" s="65" customFormat="1" ht="15" x14ac:dyDescent="0.2">
      <c r="A5" s="98" t="s">
        <v>43</v>
      </c>
      <c r="B5" s="171"/>
      <c r="C5" s="172"/>
      <c r="D5" s="69"/>
      <c r="E5" s="69"/>
      <c r="F5" s="69"/>
    </row>
    <row r="6" spans="1:7" s="65" customFormat="1" ht="74.25" customHeight="1" x14ac:dyDescent="0.2">
      <c r="A6" s="122" t="s">
        <v>44</v>
      </c>
      <c r="B6" s="181" t="s">
        <v>104</v>
      </c>
      <c r="C6" s="182"/>
      <c r="D6" s="69"/>
      <c r="E6" s="69"/>
      <c r="F6" s="69"/>
    </row>
    <row r="7" spans="1:7" ht="14.25" x14ac:dyDescent="0.2">
      <c r="A7" s="65"/>
      <c r="B7" s="65"/>
      <c r="C7" s="70"/>
      <c r="D7" s="69"/>
      <c r="E7" s="69"/>
      <c r="F7" s="69"/>
      <c r="G7" s="65"/>
    </row>
    <row r="8" spans="1:7" ht="9" customHeight="1" x14ac:dyDescent="0.2">
      <c r="A8" s="68"/>
      <c r="B8" s="68"/>
      <c r="C8" s="67"/>
      <c r="D8" s="66"/>
      <c r="E8" s="66"/>
      <c r="F8" s="66"/>
      <c r="G8" s="65"/>
    </row>
    <row r="9" spans="1:7" ht="20.25" customHeight="1" x14ac:dyDescent="0.2">
      <c r="A9" s="188" t="s">
        <v>105</v>
      </c>
      <c r="B9" s="188"/>
      <c r="C9" s="188"/>
      <c r="D9" s="188"/>
      <c r="E9" s="188"/>
      <c r="F9" s="188"/>
      <c r="G9" s="188"/>
    </row>
    <row r="10" spans="1:7" s="72" customFormat="1" ht="16.5" customHeight="1" thickBot="1" x14ac:dyDescent="0.25">
      <c r="A10" s="91"/>
      <c r="B10" s="91"/>
      <c r="C10" s="91"/>
      <c r="D10" s="91"/>
      <c r="E10" s="91"/>
      <c r="F10" s="91"/>
      <c r="G10" s="83"/>
    </row>
    <row r="11" spans="1:7" s="83" customFormat="1" ht="12" hidden="1" customHeight="1" thickBot="1" x14ac:dyDescent="0.25">
      <c r="A11" s="90"/>
      <c r="B11" s="89"/>
      <c r="C11" s="88"/>
      <c r="D11" s="87"/>
      <c r="E11" s="87"/>
      <c r="F11" s="87"/>
      <c r="G11" s="86"/>
    </row>
    <row r="12" spans="1:7" s="83" customFormat="1" ht="15" customHeight="1" x14ac:dyDescent="0.2">
      <c r="A12" s="185" t="s">
        <v>106</v>
      </c>
      <c r="B12" s="185" t="s">
        <v>107</v>
      </c>
      <c r="C12" s="185" t="s">
        <v>108</v>
      </c>
      <c r="D12" s="185" t="s">
        <v>109</v>
      </c>
      <c r="E12" s="185" t="s">
        <v>110</v>
      </c>
      <c r="F12" s="185" t="s">
        <v>111</v>
      </c>
      <c r="G12" s="185" t="s">
        <v>112</v>
      </c>
    </row>
    <row r="13" spans="1:7" s="83" customFormat="1" ht="15" customHeight="1" x14ac:dyDescent="0.2">
      <c r="A13" s="186"/>
      <c r="B13" s="186"/>
      <c r="C13" s="186"/>
      <c r="D13" s="186"/>
      <c r="E13" s="186" t="s">
        <v>113</v>
      </c>
      <c r="F13" s="186" t="s">
        <v>113</v>
      </c>
      <c r="G13" s="186"/>
    </row>
    <row r="14" spans="1:7" s="83" customFormat="1" ht="15" customHeight="1" x14ac:dyDescent="0.2">
      <c r="A14" s="186"/>
      <c r="B14" s="186"/>
      <c r="C14" s="186"/>
      <c r="D14" s="186"/>
      <c r="E14" s="186" t="s">
        <v>114</v>
      </c>
      <c r="F14" s="186" t="s">
        <v>114</v>
      </c>
      <c r="G14" s="186"/>
    </row>
    <row r="15" spans="1:7" s="83" customFormat="1" ht="15" customHeight="1" x14ac:dyDescent="0.2">
      <c r="A15" s="187"/>
      <c r="B15" s="187"/>
      <c r="C15" s="187"/>
      <c r="D15" s="187"/>
      <c r="E15" s="187" t="s">
        <v>115</v>
      </c>
      <c r="F15" s="187" t="s">
        <v>115</v>
      </c>
      <c r="G15" s="187"/>
    </row>
    <row r="16" spans="1:7" s="83" customFormat="1" ht="15" customHeight="1" x14ac:dyDescent="0.2">
      <c r="A16" s="85" t="s">
        <v>116</v>
      </c>
      <c r="B16" s="85" t="s">
        <v>117</v>
      </c>
      <c r="C16" s="64" t="s">
        <v>118</v>
      </c>
      <c r="D16" s="84" t="s">
        <v>119</v>
      </c>
      <c r="E16" s="84" t="s">
        <v>120</v>
      </c>
      <c r="F16" s="84" t="s">
        <v>121</v>
      </c>
      <c r="G16" s="63" t="s">
        <v>122</v>
      </c>
    </row>
    <row r="17" spans="1:7" ht="15" customHeight="1" x14ac:dyDescent="0.2">
      <c r="A17" s="93" t="s">
        <v>123</v>
      </c>
      <c r="B17" s="93" t="s">
        <v>124</v>
      </c>
      <c r="C17" s="93" t="s">
        <v>125</v>
      </c>
      <c r="D17" s="120">
        <v>200</v>
      </c>
      <c r="E17" s="126">
        <v>100</v>
      </c>
      <c r="F17" s="134">
        <f>E17/$E$45</f>
        <v>0.2857142857142857</v>
      </c>
      <c r="G17" s="81">
        <f>D17*F17</f>
        <v>57.142857142857139</v>
      </c>
    </row>
    <row r="18" spans="1:7" ht="15" customHeight="1" x14ac:dyDescent="0.2">
      <c r="A18" s="93" t="s">
        <v>126</v>
      </c>
      <c r="B18" s="93" t="s">
        <v>127</v>
      </c>
      <c r="C18" s="93" t="s">
        <v>128</v>
      </c>
      <c r="D18" s="120">
        <v>300</v>
      </c>
      <c r="E18" s="126">
        <v>250</v>
      </c>
      <c r="F18" s="134">
        <f t="shared" ref="F18:F44" si="0">E18/$E$45</f>
        <v>0.7142857142857143</v>
      </c>
      <c r="G18" s="81">
        <f t="shared" ref="G18:G44" si="1">D18*F18</f>
        <v>214.28571428571428</v>
      </c>
    </row>
    <row r="19" spans="1:7" ht="15" customHeight="1" x14ac:dyDescent="0.2">
      <c r="A19" s="115"/>
      <c r="B19" s="115"/>
      <c r="C19" s="115"/>
      <c r="D19" s="120"/>
      <c r="E19" s="126"/>
      <c r="F19" s="134">
        <f t="shared" si="0"/>
        <v>0</v>
      </c>
      <c r="G19" s="81">
        <f t="shared" si="1"/>
        <v>0</v>
      </c>
    </row>
    <row r="20" spans="1:7" ht="15" customHeight="1" x14ac:dyDescent="0.2">
      <c r="A20" s="115"/>
      <c r="B20" s="115"/>
      <c r="C20" s="115"/>
      <c r="D20" s="120"/>
      <c r="E20" s="126"/>
      <c r="F20" s="134">
        <f t="shared" si="0"/>
        <v>0</v>
      </c>
      <c r="G20" s="81">
        <f t="shared" si="1"/>
        <v>0</v>
      </c>
    </row>
    <row r="21" spans="1:7" s="82" customFormat="1" ht="15" customHeight="1" x14ac:dyDescent="0.2">
      <c r="A21" s="115"/>
      <c r="B21" s="115"/>
      <c r="C21" s="123"/>
      <c r="D21" s="120"/>
      <c r="E21" s="126"/>
      <c r="F21" s="134">
        <f t="shared" si="0"/>
        <v>0</v>
      </c>
      <c r="G21" s="81">
        <f t="shared" si="1"/>
        <v>0</v>
      </c>
    </row>
    <row r="22" spans="1:7" s="82" customFormat="1" ht="15" customHeight="1" x14ac:dyDescent="0.2">
      <c r="A22" s="115"/>
      <c r="B22" s="115"/>
      <c r="C22" s="123"/>
      <c r="D22" s="120"/>
      <c r="E22" s="126"/>
      <c r="F22" s="134">
        <f t="shared" si="0"/>
        <v>0</v>
      </c>
      <c r="G22" s="81">
        <f t="shared" si="1"/>
        <v>0</v>
      </c>
    </row>
    <row r="23" spans="1:7" s="80" customFormat="1" ht="15" customHeight="1" x14ac:dyDescent="0.2">
      <c r="A23" s="115"/>
      <c r="B23" s="115"/>
      <c r="C23" s="123"/>
      <c r="D23" s="120"/>
      <c r="E23" s="126"/>
      <c r="F23" s="134">
        <f t="shared" si="0"/>
        <v>0</v>
      </c>
      <c r="G23" s="81">
        <f t="shared" si="1"/>
        <v>0</v>
      </c>
    </row>
    <row r="24" spans="1:7" s="80" customFormat="1" ht="15" customHeight="1" x14ac:dyDescent="0.2">
      <c r="A24" s="115"/>
      <c r="B24" s="115"/>
      <c r="C24" s="123"/>
      <c r="D24" s="120"/>
      <c r="E24" s="126"/>
      <c r="F24" s="134">
        <f t="shared" si="0"/>
        <v>0</v>
      </c>
      <c r="G24" s="81">
        <f t="shared" si="1"/>
        <v>0</v>
      </c>
    </row>
    <row r="25" spans="1:7" s="80" customFormat="1" ht="15" customHeight="1" x14ac:dyDescent="0.2">
      <c r="A25" s="115"/>
      <c r="B25" s="115"/>
      <c r="C25" s="123"/>
      <c r="D25" s="120"/>
      <c r="E25" s="126"/>
      <c r="F25" s="134">
        <f t="shared" si="0"/>
        <v>0</v>
      </c>
      <c r="G25" s="81">
        <f t="shared" si="1"/>
        <v>0</v>
      </c>
    </row>
    <row r="26" spans="1:7" ht="15" customHeight="1" x14ac:dyDescent="0.2">
      <c r="A26" s="115"/>
      <c r="B26" s="115"/>
      <c r="C26" s="123"/>
      <c r="D26" s="120"/>
      <c r="E26" s="126"/>
      <c r="F26" s="134">
        <f t="shared" si="0"/>
        <v>0</v>
      </c>
      <c r="G26" s="81">
        <f t="shared" si="1"/>
        <v>0</v>
      </c>
    </row>
    <row r="27" spans="1:7" ht="15" customHeight="1" x14ac:dyDescent="0.2">
      <c r="A27" s="115"/>
      <c r="B27" s="115"/>
      <c r="C27" s="123"/>
      <c r="D27" s="120"/>
      <c r="E27" s="126"/>
      <c r="F27" s="134">
        <f t="shared" si="0"/>
        <v>0</v>
      </c>
      <c r="G27" s="81">
        <f t="shared" si="1"/>
        <v>0</v>
      </c>
    </row>
    <row r="28" spans="1:7" ht="15" customHeight="1" x14ac:dyDescent="0.2">
      <c r="A28" s="115"/>
      <c r="B28" s="115"/>
      <c r="C28" s="123"/>
      <c r="D28" s="120"/>
      <c r="E28" s="126"/>
      <c r="F28" s="134">
        <f t="shared" si="0"/>
        <v>0</v>
      </c>
      <c r="G28" s="81">
        <f t="shared" si="1"/>
        <v>0</v>
      </c>
    </row>
    <row r="29" spans="1:7" ht="15" customHeight="1" x14ac:dyDescent="0.2">
      <c r="A29" s="115"/>
      <c r="B29" s="115"/>
      <c r="C29" s="115"/>
      <c r="D29" s="120"/>
      <c r="E29" s="126"/>
      <c r="F29" s="134">
        <f t="shared" si="0"/>
        <v>0</v>
      </c>
      <c r="G29" s="81">
        <f t="shared" si="1"/>
        <v>0</v>
      </c>
    </row>
    <row r="30" spans="1:7" ht="15" customHeight="1" x14ac:dyDescent="0.2">
      <c r="A30" s="115"/>
      <c r="B30" s="115"/>
      <c r="C30" s="115"/>
      <c r="D30" s="120"/>
      <c r="E30" s="126"/>
      <c r="F30" s="134">
        <f t="shared" si="0"/>
        <v>0</v>
      </c>
      <c r="G30" s="81">
        <f t="shared" si="1"/>
        <v>0</v>
      </c>
    </row>
    <row r="31" spans="1:7" ht="15" customHeight="1" x14ac:dyDescent="0.2">
      <c r="A31" s="115"/>
      <c r="B31" s="115"/>
      <c r="C31" s="123"/>
      <c r="D31" s="120"/>
      <c r="E31" s="126"/>
      <c r="F31" s="134">
        <f t="shared" si="0"/>
        <v>0</v>
      </c>
      <c r="G31" s="81">
        <f t="shared" si="1"/>
        <v>0</v>
      </c>
    </row>
    <row r="32" spans="1:7" ht="15" customHeight="1" x14ac:dyDescent="0.2">
      <c r="A32" s="115"/>
      <c r="B32" s="115"/>
      <c r="C32" s="123"/>
      <c r="D32" s="120"/>
      <c r="E32" s="126"/>
      <c r="F32" s="134">
        <f t="shared" si="0"/>
        <v>0</v>
      </c>
      <c r="G32" s="81">
        <f t="shared" si="1"/>
        <v>0</v>
      </c>
    </row>
    <row r="33" spans="1:9" s="82" customFormat="1" ht="15" customHeight="1" x14ac:dyDescent="0.2">
      <c r="A33" s="115"/>
      <c r="B33" s="115"/>
      <c r="C33" s="123"/>
      <c r="D33" s="120"/>
      <c r="E33" s="126"/>
      <c r="F33" s="134">
        <f t="shared" si="0"/>
        <v>0</v>
      </c>
      <c r="G33" s="81">
        <f t="shared" si="1"/>
        <v>0</v>
      </c>
    </row>
    <row r="34" spans="1:9" s="82" customFormat="1" ht="15" customHeight="1" x14ac:dyDescent="0.2">
      <c r="A34" s="115"/>
      <c r="B34" s="115"/>
      <c r="C34" s="123"/>
      <c r="D34" s="120"/>
      <c r="E34" s="126"/>
      <c r="F34" s="134">
        <f t="shared" si="0"/>
        <v>0</v>
      </c>
      <c r="G34" s="81">
        <f t="shared" si="1"/>
        <v>0</v>
      </c>
    </row>
    <row r="35" spans="1:9" s="80" customFormat="1" ht="15" customHeight="1" x14ac:dyDescent="0.2">
      <c r="A35" s="115"/>
      <c r="B35" s="115"/>
      <c r="C35" s="123"/>
      <c r="D35" s="120"/>
      <c r="E35" s="126"/>
      <c r="F35" s="134">
        <f t="shared" si="0"/>
        <v>0</v>
      </c>
      <c r="G35" s="81">
        <f t="shared" si="1"/>
        <v>0</v>
      </c>
    </row>
    <row r="36" spans="1:9" s="80" customFormat="1" ht="15" customHeight="1" x14ac:dyDescent="0.2">
      <c r="A36" s="115"/>
      <c r="B36" s="115"/>
      <c r="C36" s="123"/>
      <c r="D36" s="120"/>
      <c r="E36" s="126"/>
      <c r="F36" s="134">
        <f t="shared" si="0"/>
        <v>0</v>
      </c>
      <c r="G36" s="81">
        <f t="shared" si="1"/>
        <v>0</v>
      </c>
    </row>
    <row r="37" spans="1:9" s="80" customFormat="1" ht="15" customHeight="1" x14ac:dyDescent="0.2">
      <c r="A37" s="115"/>
      <c r="B37" s="115"/>
      <c r="C37" s="123"/>
      <c r="D37" s="120"/>
      <c r="E37" s="126"/>
      <c r="F37" s="134">
        <f t="shared" si="0"/>
        <v>0</v>
      </c>
      <c r="G37" s="81">
        <f t="shared" si="1"/>
        <v>0</v>
      </c>
    </row>
    <row r="38" spans="1:9" ht="15" customHeight="1" x14ac:dyDescent="0.2">
      <c r="A38" s="115"/>
      <c r="B38" s="115"/>
      <c r="C38" s="123"/>
      <c r="D38" s="120"/>
      <c r="E38" s="126"/>
      <c r="F38" s="134">
        <f t="shared" si="0"/>
        <v>0</v>
      </c>
      <c r="G38" s="81">
        <f t="shared" si="1"/>
        <v>0</v>
      </c>
    </row>
    <row r="39" spans="1:9" s="82" customFormat="1" ht="15" customHeight="1" x14ac:dyDescent="0.2">
      <c r="A39" s="115"/>
      <c r="B39" s="115"/>
      <c r="C39" s="123"/>
      <c r="D39" s="120"/>
      <c r="E39" s="126"/>
      <c r="F39" s="134">
        <f t="shared" si="0"/>
        <v>0</v>
      </c>
      <c r="G39" s="81">
        <f t="shared" si="1"/>
        <v>0</v>
      </c>
    </row>
    <row r="40" spans="1:9" s="82" customFormat="1" ht="15" customHeight="1" x14ac:dyDescent="0.2">
      <c r="A40" s="115"/>
      <c r="B40" s="115"/>
      <c r="C40" s="123"/>
      <c r="D40" s="120"/>
      <c r="E40" s="126"/>
      <c r="F40" s="134">
        <f t="shared" si="0"/>
        <v>0</v>
      </c>
      <c r="G40" s="81">
        <f t="shared" si="1"/>
        <v>0</v>
      </c>
    </row>
    <row r="41" spans="1:9" s="80" customFormat="1" ht="15" customHeight="1" x14ac:dyDescent="0.2">
      <c r="A41" s="115"/>
      <c r="B41" s="115"/>
      <c r="C41" s="123"/>
      <c r="D41" s="120"/>
      <c r="E41" s="126"/>
      <c r="F41" s="134">
        <f t="shared" si="0"/>
        <v>0</v>
      </c>
      <c r="G41" s="81">
        <f t="shared" si="1"/>
        <v>0</v>
      </c>
    </row>
    <row r="42" spans="1:9" s="80" customFormat="1" ht="15" customHeight="1" x14ac:dyDescent="0.2">
      <c r="A42" s="115"/>
      <c r="B42" s="115"/>
      <c r="C42" s="123"/>
      <c r="D42" s="120"/>
      <c r="E42" s="126"/>
      <c r="F42" s="134">
        <f t="shared" si="0"/>
        <v>0</v>
      </c>
      <c r="G42" s="81">
        <f t="shared" si="1"/>
        <v>0</v>
      </c>
    </row>
    <row r="43" spans="1:9" s="80" customFormat="1" ht="15" customHeight="1" x14ac:dyDescent="0.2">
      <c r="A43" s="115"/>
      <c r="B43" s="115"/>
      <c r="C43" s="123"/>
      <c r="D43" s="120"/>
      <c r="E43" s="126"/>
      <c r="F43" s="134">
        <f t="shared" si="0"/>
        <v>0</v>
      </c>
      <c r="G43" s="81">
        <f t="shared" si="1"/>
        <v>0</v>
      </c>
    </row>
    <row r="44" spans="1:9" ht="15" customHeight="1" thickBot="1" x14ac:dyDescent="0.25">
      <c r="A44" s="115"/>
      <c r="B44" s="115"/>
      <c r="C44" s="123"/>
      <c r="D44" s="120"/>
      <c r="E44" s="126"/>
      <c r="F44" s="134">
        <f t="shared" si="0"/>
        <v>0</v>
      </c>
      <c r="G44" s="81">
        <f t="shared" si="1"/>
        <v>0</v>
      </c>
    </row>
    <row r="45" spans="1:9" ht="15" customHeight="1" thickBot="1" x14ac:dyDescent="0.25">
      <c r="C45" s="139"/>
      <c r="D45" s="139" t="s">
        <v>129</v>
      </c>
      <c r="E45" s="127">
        <f>SUM(E17:E44)</f>
        <v>350</v>
      </c>
      <c r="F45" s="124">
        <f>SUM(F17:F44)</f>
        <v>1</v>
      </c>
      <c r="G45" s="125">
        <f>SUM(G17:G44)</f>
        <v>271.42857142857144</v>
      </c>
    </row>
    <row r="46" spans="1:9" s="74" customFormat="1" ht="15" customHeight="1" x14ac:dyDescent="0.2">
      <c r="A46" s="79"/>
      <c r="B46" s="79"/>
      <c r="C46" s="78"/>
      <c r="D46" s="77"/>
      <c r="E46" s="77"/>
      <c r="F46" s="76"/>
      <c r="G46" s="75"/>
    </row>
    <row r="47" spans="1:9" s="57" customFormat="1" ht="15" customHeight="1" thickBot="1" x14ac:dyDescent="0.3">
      <c r="A47" s="62" t="s">
        <v>130</v>
      </c>
      <c r="B47" s="61"/>
      <c r="C47" s="60"/>
      <c r="D47" s="59"/>
      <c r="E47" s="59"/>
      <c r="F47" s="59"/>
      <c r="G47" s="58"/>
      <c r="H47" s="58"/>
      <c r="I47" s="58"/>
    </row>
    <row r="48" spans="1:9" s="38" customFormat="1" ht="15" customHeight="1" thickBot="1" x14ac:dyDescent="0.25">
      <c r="A48" s="55"/>
      <c r="B48" s="54" t="s">
        <v>53</v>
      </c>
      <c r="C48" s="53" t="s">
        <v>131</v>
      </c>
      <c r="D48" s="52"/>
      <c r="E48" s="52"/>
      <c r="F48" s="41"/>
      <c r="G48" s="39"/>
      <c r="H48" s="39"/>
      <c r="I48" s="39"/>
    </row>
    <row r="49" spans="1:9" s="38" customFormat="1" ht="15" customHeight="1" x14ac:dyDescent="0.2">
      <c r="A49" s="51">
        <v>1</v>
      </c>
      <c r="B49" s="116" t="s">
        <v>132</v>
      </c>
      <c r="C49" s="50"/>
      <c r="D49" s="46"/>
      <c r="E49" s="46"/>
      <c r="F49" s="41"/>
      <c r="G49" s="39"/>
      <c r="H49" s="39"/>
      <c r="I49" s="39"/>
    </row>
    <row r="50" spans="1:9" s="38" customFormat="1" ht="15" customHeight="1" x14ac:dyDescent="0.2">
      <c r="A50" s="162">
        <f t="shared" ref="A50:A58" si="2">1+A49</f>
        <v>2</v>
      </c>
      <c r="B50" s="117" t="s">
        <v>133</v>
      </c>
      <c r="C50" s="49"/>
      <c r="D50" s="46"/>
      <c r="E50" s="46"/>
      <c r="F50" s="41"/>
      <c r="G50" s="39"/>
      <c r="H50" s="39"/>
      <c r="I50" s="39"/>
    </row>
    <row r="51" spans="1:9" s="38" customFormat="1" ht="15" customHeight="1" x14ac:dyDescent="0.2">
      <c r="A51" s="162">
        <f t="shared" si="2"/>
        <v>3</v>
      </c>
      <c r="B51" s="117" t="s">
        <v>134</v>
      </c>
      <c r="C51" s="49"/>
      <c r="D51" s="46"/>
      <c r="E51" s="46"/>
      <c r="F51" s="41"/>
      <c r="G51" s="39"/>
      <c r="H51" s="39"/>
      <c r="I51" s="39"/>
    </row>
    <row r="52" spans="1:9" s="38" customFormat="1" ht="15" customHeight="1" x14ac:dyDescent="0.2">
      <c r="A52" s="162">
        <f t="shared" si="2"/>
        <v>4</v>
      </c>
      <c r="B52" s="117" t="s">
        <v>135</v>
      </c>
      <c r="C52" s="49"/>
      <c r="D52" s="46"/>
      <c r="E52" s="46"/>
      <c r="F52" s="41"/>
      <c r="G52" s="39"/>
      <c r="H52" s="39"/>
      <c r="I52" s="39"/>
    </row>
    <row r="53" spans="1:9" s="38" customFormat="1" ht="15" customHeight="1" x14ac:dyDescent="0.2">
      <c r="A53" s="162">
        <f t="shared" si="2"/>
        <v>5</v>
      </c>
      <c r="B53" s="117" t="s">
        <v>136</v>
      </c>
      <c r="C53" s="49"/>
      <c r="D53" s="46"/>
      <c r="E53" s="46"/>
      <c r="F53" s="41"/>
      <c r="G53" s="39"/>
      <c r="H53" s="39"/>
      <c r="I53" s="39"/>
    </row>
    <row r="54" spans="1:9" s="38" customFormat="1" ht="15" customHeight="1" x14ac:dyDescent="0.2">
      <c r="A54" s="162">
        <f t="shared" si="2"/>
        <v>6</v>
      </c>
      <c r="B54" s="117" t="s">
        <v>137</v>
      </c>
      <c r="C54" s="49"/>
      <c r="D54" s="46"/>
      <c r="E54" s="46"/>
      <c r="F54" s="41"/>
      <c r="G54" s="39"/>
      <c r="H54" s="39"/>
      <c r="I54" s="39"/>
    </row>
    <row r="55" spans="1:9" s="38" customFormat="1" ht="15" customHeight="1" x14ac:dyDescent="0.2">
      <c r="A55" s="162">
        <f t="shared" si="2"/>
        <v>7</v>
      </c>
      <c r="B55" s="117" t="s">
        <v>138</v>
      </c>
      <c r="C55" s="49"/>
      <c r="D55" s="46"/>
      <c r="E55" s="46"/>
      <c r="F55" s="39"/>
      <c r="G55" s="39"/>
      <c r="H55" s="39"/>
      <c r="I55" s="39"/>
    </row>
    <row r="56" spans="1:9" s="38" customFormat="1" ht="15" customHeight="1" x14ac:dyDescent="0.2">
      <c r="A56" s="162">
        <f t="shared" si="2"/>
        <v>8</v>
      </c>
      <c r="B56" s="118"/>
      <c r="C56" s="49"/>
      <c r="D56" s="46"/>
      <c r="E56" s="46"/>
      <c r="F56" s="39"/>
      <c r="G56" s="39"/>
      <c r="H56" s="39"/>
      <c r="I56" s="39"/>
    </row>
    <row r="57" spans="1:9" s="38" customFormat="1" ht="15" customHeight="1" x14ac:dyDescent="0.2">
      <c r="A57" s="162">
        <f t="shared" si="2"/>
        <v>9</v>
      </c>
      <c r="B57" s="118"/>
      <c r="C57" s="49"/>
      <c r="D57" s="46"/>
      <c r="E57" s="46"/>
      <c r="F57" s="39"/>
      <c r="G57" s="39"/>
      <c r="H57" s="39"/>
      <c r="I57" s="39"/>
    </row>
    <row r="58" spans="1:9" s="38" customFormat="1" ht="15" customHeight="1" thickBot="1" x14ac:dyDescent="0.25">
      <c r="A58" s="48">
        <f t="shared" si="2"/>
        <v>10</v>
      </c>
      <c r="B58" s="119"/>
      <c r="C58" s="47"/>
      <c r="D58" s="46"/>
      <c r="E58" s="46"/>
      <c r="F58" s="39"/>
      <c r="G58" s="39"/>
      <c r="H58" s="39"/>
      <c r="I58" s="39"/>
    </row>
    <row r="59" spans="1:9" s="38" customFormat="1" ht="15" customHeight="1" thickBot="1" x14ac:dyDescent="0.25">
      <c r="A59" s="45"/>
      <c r="B59" s="44" t="s">
        <v>139</v>
      </c>
      <c r="C59" s="43">
        <f>SUM(C49:C58)</f>
        <v>0</v>
      </c>
      <c r="D59" s="42"/>
      <c r="E59" s="42"/>
      <c r="F59" s="39"/>
      <c r="G59" s="39"/>
      <c r="H59" s="39"/>
      <c r="I59" s="39"/>
    </row>
    <row r="60" spans="1:9" s="38" customFormat="1" ht="15" customHeight="1" x14ac:dyDescent="0.2">
      <c r="A60" s="41"/>
      <c r="B60" s="40"/>
      <c r="C60" s="40"/>
      <c r="D60" s="40"/>
      <c r="E60" s="40"/>
      <c r="F60" s="39"/>
      <c r="G60" s="39"/>
      <c r="H60" s="39"/>
      <c r="I60" s="39"/>
    </row>
    <row r="61" spans="1:9" s="150" customFormat="1" ht="74.25" customHeight="1" x14ac:dyDescent="0.2">
      <c r="A61" s="183" t="s">
        <v>140</v>
      </c>
      <c r="B61" s="183"/>
      <c r="C61" s="183"/>
      <c r="D61" s="152"/>
      <c r="E61" s="152"/>
      <c r="F61" s="152"/>
    </row>
    <row r="62" spans="1:9" s="150" customFormat="1" ht="15" customHeight="1" x14ac:dyDescent="0.2">
      <c r="B62" s="155" t="s">
        <v>141</v>
      </c>
      <c r="C62" s="151"/>
      <c r="D62" s="152"/>
      <c r="E62" s="152"/>
      <c r="F62" s="152"/>
    </row>
    <row r="63" spans="1:9" s="150" customFormat="1" ht="15" customHeight="1" x14ac:dyDescent="0.2">
      <c r="B63" s="155" t="s">
        <v>142</v>
      </c>
      <c r="C63" s="151"/>
      <c r="D63" s="152"/>
      <c r="E63" s="152"/>
      <c r="F63" s="152"/>
    </row>
    <row r="64" spans="1:9" s="150" customFormat="1" ht="15" customHeight="1" x14ac:dyDescent="0.2">
      <c r="B64" s="155" t="s">
        <v>143</v>
      </c>
      <c r="C64" s="151"/>
      <c r="D64" s="152"/>
      <c r="E64" s="152"/>
      <c r="F64" s="152"/>
    </row>
    <row r="65" spans="1:6" s="150" customFormat="1" ht="15" customHeight="1" x14ac:dyDescent="0.2">
      <c r="B65" s="155" t="s">
        <v>144</v>
      </c>
      <c r="C65" s="151"/>
      <c r="D65" s="152"/>
      <c r="E65" s="152"/>
      <c r="F65" s="152"/>
    </row>
    <row r="66" spans="1:6" s="150" customFormat="1" ht="15" customHeight="1" x14ac:dyDescent="0.2">
      <c r="B66" s="155" t="s">
        <v>145</v>
      </c>
      <c r="C66" s="151"/>
      <c r="D66" s="152"/>
      <c r="E66" s="152"/>
      <c r="F66" s="152"/>
    </row>
    <row r="67" spans="1:6" s="150" customFormat="1" ht="15" customHeight="1" x14ac:dyDescent="0.2">
      <c r="B67" s="155" t="s">
        <v>146</v>
      </c>
      <c r="C67" s="151"/>
      <c r="D67" s="152"/>
      <c r="E67" s="152"/>
      <c r="F67" s="152"/>
    </row>
    <row r="68" spans="1:6" s="150" customFormat="1" ht="15" customHeight="1" x14ac:dyDescent="0.2">
      <c r="B68" s="155" t="s">
        <v>147</v>
      </c>
      <c r="C68" s="151"/>
      <c r="D68" s="152"/>
      <c r="E68" s="152"/>
      <c r="F68" s="152"/>
    </row>
    <row r="69" spans="1:6" s="150" customFormat="1" ht="38.25" customHeight="1" x14ac:dyDescent="0.2">
      <c r="A69" s="183" t="s">
        <v>148</v>
      </c>
      <c r="B69" s="184"/>
      <c r="C69" s="184"/>
      <c r="D69" s="152"/>
      <c r="E69" s="152"/>
      <c r="F69" s="152"/>
    </row>
    <row r="70" spans="1:6" s="150" customFormat="1" ht="15" customHeight="1" x14ac:dyDescent="0.2">
      <c r="B70" s="155" t="s">
        <v>149</v>
      </c>
      <c r="C70" s="151"/>
      <c r="D70" s="152"/>
      <c r="E70" s="152"/>
      <c r="F70" s="152"/>
    </row>
    <row r="71" spans="1:6" s="150" customFormat="1" ht="15" customHeight="1" x14ac:dyDescent="0.2">
      <c r="B71" s="155" t="s">
        <v>150</v>
      </c>
      <c r="C71" s="151"/>
      <c r="D71" s="152"/>
      <c r="E71" s="152"/>
      <c r="F71" s="152"/>
    </row>
    <row r="72" spans="1:6" s="150" customFormat="1" ht="15" customHeight="1" x14ac:dyDescent="0.2">
      <c r="B72" s="155" t="s">
        <v>151</v>
      </c>
      <c r="C72" s="151"/>
      <c r="D72" s="152"/>
      <c r="E72" s="152"/>
      <c r="F72" s="152"/>
    </row>
    <row r="73" spans="1:6" s="150" customFormat="1" ht="15" customHeight="1" x14ac:dyDescent="0.2">
      <c r="B73" s="155" t="s">
        <v>152</v>
      </c>
      <c r="C73" s="151"/>
      <c r="D73" s="152"/>
      <c r="E73" s="152"/>
      <c r="F73" s="152"/>
    </row>
    <row r="74" spans="1:6" s="150" customFormat="1" ht="15" customHeight="1" x14ac:dyDescent="0.2">
      <c r="B74" s="155" t="s">
        <v>153</v>
      </c>
      <c r="C74" s="151"/>
      <c r="D74" s="152"/>
      <c r="E74" s="152"/>
      <c r="F74" s="152"/>
    </row>
    <row r="75" spans="1:6" s="150" customFormat="1" ht="15" customHeight="1" x14ac:dyDescent="0.2">
      <c r="B75" s="155" t="s">
        <v>154</v>
      </c>
      <c r="C75" s="151"/>
      <c r="D75" s="152"/>
      <c r="E75" s="152"/>
      <c r="F75" s="152"/>
    </row>
    <row r="76" spans="1:6" s="150" customFormat="1" ht="15" customHeight="1" x14ac:dyDescent="0.2">
      <c r="B76" s="155" t="s">
        <v>155</v>
      </c>
      <c r="C76" s="151"/>
      <c r="D76" s="152"/>
      <c r="E76" s="152"/>
      <c r="F76" s="152"/>
    </row>
    <row r="77" spans="1:6" s="150" customFormat="1" ht="15" customHeight="1" x14ac:dyDescent="0.2">
      <c r="B77" s="155" t="s">
        <v>156</v>
      </c>
      <c r="C77" s="151"/>
      <c r="D77" s="152"/>
      <c r="E77" s="152"/>
      <c r="F77" s="152"/>
    </row>
    <row r="78" spans="1:6" s="150" customFormat="1" ht="15" customHeight="1" x14ac:dyDescent="0.2">
      <c r="B78" s="155" t="s">
        <v>157</v>
      </c>
      <c r="C78" s="151"/>
      <c r="D78" s="152"/>
      <c r="E78" s="152"/>
      <c r="F78" s="152"/>
    </row>
    <row r="79" spans="1:6" s="153" customFormat="1" ht="15" customHeight="1" x14ac:dyDescent="0.2">
      <c r="C79" s="154"/>
      <c r="D79" s="152"/>
      <c r="E79" s="152"/>
      <c r="F79" s="152"/>
    </row>
    <row r="80" spans="1:6"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sheetData>
  <mergeCells count="14">
    <mergeCell ref="A61:C61"/>
    <mergeCell ref="A69:C69"/>
    <mergeCell ref="G12:G15"/>
    <mergeCell ref="E12:E15"/>
    <mergeCell ref="B3:C3"/>
    <mergeCell ref="B4:C4"/>
    <mergeCell ref="B5:C5"/>
    <mergeCell ref="B6:C6"/>
    <mergeCell ref="A9:G9"/>
    <mergeCell ref="A12:A15"/>
    <mergeCell ref="B12:B15"/>
    <mergeCell ref="C12:C15"/>
    <mergeCell ref="D12:D15"/>
    <mergeCell ref="F12:F15"/>
  </mergeCells>
  <printOptions horizontalCentered="1"/>
  <pageMargins left="1" right="1" top="1" bottom="1" header="0.41" footer="0.35"/>
  <pageSetup scale="42"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04486-5D05-425A-B02B-129362CF65ED}">
  <sheetPr>
    <tabColor theme="8" tint="0.59999389629810485"/>
    <pageSetUpPr fitToPage="1"/>
  </sheetPr>
  <dimension ref="A1:H135"/>
  <sheetViews>
    <sheetView tabSelected="1" zoomScaleNormal="100" zoomScaleSheetLayoutView="100" workbookViewId="0">
      <selection activeCell="D4" sqref="D4"/>
    </sheetView>
  </sheetViews>
  <sheetFormatPr defaultColWidth="9.140625" defaultRowHeight="12" x14ac:dyDescent="0.2"/>
  <cols>
    <col min="1" max="1" width="25.140625" style="56" customWidth="1"/>
    <col min="2" max="2" width="46.140625" style="56" customWidth="1"/>
    <col min="3" max="3" width="44.42578125" style="73" customWidth="1"/>
    <col min="4" max="4" width="28.85546875" style="72" customWidth="1"/>
    <col min="5" max="5" width="15.7109375" style="72" customWidth="1"/>
    <col min="6" max="6" width="22.140625" style="56" customWidth="1"/>
    <col min="7" max="7" width="15.28515625" style="56" customWidth="1"/>
    <col min="8" max="16384" width="9.140625" style="56"/>
  </cols>
  <sheetData>
    <row r="1" spans="1:6" ht="19.5" x14ac:dyDescent="0.2">
      <c r="A1" s="136" t="s">
        <v>38</v>
      </c>
    </row>
    <row r="2" spans="1:6" ht="12.75" x14ac:dyDescent="0.2">
      <c r="A2"/>
    </row>
    <row r="3" spans="1:6" s="65" customFormat="1" ht="15" x14ac:dyDescent="0.2">
      <c r="A3" s="98" t="s">
        <v>39</v>
      </c>
      <c r="B3" s="190" t="s">
        <v>160</v>
      </c>
      <c r="C3" s="170"/>
      <c r="D3" s="69"/>
      <c r="E3" s="69"/>
    </row>
    <row r="4" spans="1:6" s="65" customFormat="1" ht="15" x14ac:dyDescent="0.25">
      <c r="A4" s="98" t="s">
        <v>41</v>
      </c>
      <c r="B4" s="192" t="s">
        <v>162</v>
      </c>
      <c r="C4" s="191"/>
      <c r="D4" s="71"/>
      <c r="E4" s="69"/>
    </row>
    <row r="5" spans="1:6" s="65" customFormat="1" ht="15" x14ac:dyDescent="0.2">
      <c r="A5" s="98" t="s">
        <v>43</v>
      </c>
      <c r="B5" s="171"/>
      <c r="C5" s="172"/>
      <c r="D5" s="69"/>
      <c r="E5" s="69"/>
    </row>
    <row r="6" spans="1:6" s="65" customFormat="1" ht="52.5" customHeight="1" x14ac:dyDescent="0.2">
      <c r="A6" s="122" t="s">
        <v>44</v>
      </c>
      <c r="B6" s="181" t="s">
        <v>161</v>
      </c>
      <c r="C6" s="182"/>
      <c r="D6" s="69"/>
      <c r="E6" s="69"/>
    </row>
    <row r="7" spans="1:6" ht="14.25" x14ac:dyDescent="0.2">
      <c r="A7" s="65"/>
      <c r="B7" s="65"/>
      <c r="C7" s="70"/>
      <c r="D7" s="69"/>
      <c r="E7" s="69"/>
      <c r="F7" s="65"/>
    </row>
    <row r="8" spans="1:6" ht="9" customHeight="1" x14ac:dyDescent="0.2">
      <c r="A8" s="68"/>
      <c r="B8" s="68"/>
      <c r="C8" s="67"/>
      <c r="D8" s="66"/>
      <c r="E8" s="66"/>
      <c r="F8" s="65"/>
    </row>
    <row r="9" spans="1:6" ht="20.25" customHeight="1" x14ac:dyDescent="0.2">
      <c r="A9" s="188" t="s">
        <v>158</v>
      </c>
      <c r="B9" s="188"/>
      <c r="C9" s="188"/>
      <c r="D9" s="188"/>
      <c r="E9" s="188"/>
      <c r="F9" s="188"/>
    </row>
    <row r="10" spans="1:6" s="72" customFormat="1" ht="16.5" customHeight="1" thickBot="1" x14ac:dyDescent="0.25">
      <c r="A10" s="91"/>
      <c r="B10" s="91"/>
      <c r="C10" s="91"/>
      <c r="D10" s="91"/>
      <c r="E10" s="91"/>
      <c r="F10" s="83"/>
    </row>
    <row r="11" spans="1:6" s="83" customFormat="1" ht="12" hidden="1" customHeight="1" thickBot="1" x14ac:dyDescent="0.25">
      <c r="A11" s="90"/>
      <c r="B11" s="89"/>
      <c r="C11" s="88"/>
      <c r="D11" s="87"/>
      <c r="E11" s="87"/>
      <c r="F11" s="86"/>
    </row>
    <row r="12" spans="1:6" s="83" customFormat="1" ht="15" customHeight="1" x14ac:dyDescent="0.2">
      <c r="A12" s="185" t="s">
        <v>106</v>
      </c>
      <c r="B12" s="185" t="s">
        <v>107</v>
      </c>
      <c r="C12" s="185" t="s">
        <v>108</v>
      </c>
      <c r="D12" s="185" t="s">
        <v>109</v>
      </c>
      <c r="E12" s="185" t="s">
        <v>111</v>
      </c>
      <c r="F12" s="185" t="s">
        <v>112</v>
      </c>
    </row>
    <row r="13" spans="1:6" s="83" customFormat="1" ht="15" customHeight="1" x14ac:dyDescent="0.2">
      <c r="A13" s="186"/>
      <c r="B13" s="186"/>
      <c r="C13" s="186"/>
      <c r="D13" s="186"/>
      <c r="E13" s="186" t="s">
        <v>113</v>
      </c>
      <c r="F13" s="186"/>
    </row>
    <row r="14" spans="1:6" s="83" customFormat="1" ht="15" customHeight="1" x14ac:dyDescent="0.2">
      <c r="A14" s="186"/>
      <c r="B14" s="186"/>
      <c r="C14" s="186"/>
      <c r="D14" s="186"/>
      <c r="E14" s="186" t="s">
        <v>114</v>
      </c>
      <c r="F14" s="186"/>
    </row>
    <row r="15" spans="1:6" s="83" customFormat="1" ht="15" customHeight="1" x14ac:dyDescent="0.2">
      <c r="A15" s="187"/>
      <c r="B15" s="187"/>
      <c r="C15" s="187"/>
      <c r="D15" s="187"/>
      <c r="E15" s="187" t="s">
        <v>115</v>
      </c>
      <c r="F15" s="187"/>
    </row>
    <row r="16" spans="1:6" s="83" customFormat="1" ht="15" customHeight="1" x14ac:dyDescent="0.2">
      <c r="A16" s="85" t="s">
        <v>116</v>
      </c>
      <c r="B16" s="85" t="s">
        <v>117</v>
      </c>
      <c r="C16" s="85" t="s">
        <v>118</v>
      </c>
      <c r="D16" s="64" t="s">
        <v>119</v>
      </c>
      <c r="E16" s="84" t="s">
        <v>120</v>
      </c>
      <c r="F16" s="63" t="s">
        <v>159</v>
      </c>
    </row>
    <row r="17" spans="1:6" ht="15" customHeight="1" x14ac:dyDescent="0.2">
      <c r="A17" s="93" t="s">
        <v>123</v>
      </c>
      <c r="B17" s="93" t="s">
        <v>124</v>
      </c>
      <c r="C17" s="93" t="s">
        <v>125</v>
      </c>
      <c r="D17" s="120">
        <v>200</v>
      </c>
      <c r="E17" s="121">
        <v>0.8</v>
      </c>
      <c r="F17" s="81">
        <f>D17*E17</f>
        <v>160</v>
      </c>
    </row>
    <row r="18" spans="1:6" ht="15" customHeight="1" x14ac:dyDescent="0.2">
      <c r="A18" s="93" t="s">
        <v>126</v>
      </c>
      <c r="B18" s="93" t="s">
        <v>127</v>
      </c>
      <c r="C18" s="93" t="s">
        <v>128</v>
      </c>
      <c r="D18" s="120">
        <v>300</v>
      </c>
      <c r="E18" s="121">
        <v>0.1</v>
      </c>
      <c r="F18" s="81">
        <f t="shared" ref="F18:F44" si="0">D18*E18</f>
        <v>30</v>
      </c>
    </row>
    <row r="19" spans="1:6" ht="15" customHeight="1" x14ac:dyDescent="0.2">
      <c r="A19" s="115"/>
      <c r="B19" s="115"/>
      <c r="C19" s="115"/>
      <c r="D19" s="120"/>
      <c r="E19" s="121">
        <v>0.1</v>
      </c>
      <c r="F19" s="81">
        <f t="shared" si="0"/>
        <v>0</v>
      </c>
    </row>
    <row r="20" spans="1:6" ht="15" customHeight="1" x14ac:dyDescent="0.2">
      <c r="A20" s="115"/>
      <c r="B20" s="115"/>
      <c r="C20" s="115"/>
      <c r="D20" s="120"/>
      <c r="E20" s="121">
        <v>0</v>
      </c>
      <c r="F20" s="81">
        <f t="shared" si="0"/>
        <v>0</v>
      </c>
    </row>
    <row r="21" spans="1:6" s="82" customFormat="1" ht="15" customHeight="1" x14ac:dyDescent="0.2">
      <c r="A21" s="115"/>
      <c r="B21" s="115"/>
      <c r="C21" s="123"/>
      <c r="D21" s="120"/>
      <c r="E21" s="121">
        <v>0</v>
      </c>
      <c r="F21" s="81">
        <f t="shared" si="0"/>
        <v>0</v>
      </c>
    </row>
    <row r="22" spans="1:6" s="82" customFormat="1" ht="15" customHeight="1" x14ac:dyDescent="0.2">
      <c r="A22" s="115"/>
      <c r="B22" s="115"/>
      <c r="C22" s="123"/>
      <c r="D22" s="120"/>
      <c r="E22" s="121">
        <v>0</v>
      </c>
      <c r="F22" s="81">
        <f t="shared" si="0"/>
        <v>0</v>
      </c>
    </row>
    <row r="23" spans="1:6" s="80" customFormat="1" ht="15" customHeight="1" x14ac:dyDescent="0.2">
      <c r="A23" s="115"/>
      <c r="B23" s="115"/>
      <c r="C23" s="123"/>
      <c r="D23" s="120"/>
      <c r="E23" s="121">
        <v>0</v>
      </c>
      <c r="F23" s="81">
        <f t="shared" si="0"/>
        <v>0</v>
      </c>
    </row>
    <row r="24" spans="1:6" s="80" customFormat="1" ht="15" customHeight="1" x14ac:dyDescent="0.2">
      <c r="A24" s="115"/>
      <c r="B24" s="115"/>
      <c r="C24" s="123"/>
      <c r="D24" s="120"/>
      <c r="E24" s="121">
        <v>0</v>
      </c>
      <c r="F24" s="81">
        <f t="shared" si="0"/>
        <v>0</v>
      </c>
    </row>
    <row r="25" spans="1:6" s="80" customFormat="1" ht="15" customHeight="1" x14ac:dyDescent="0.2">
      <c r="A25" s="115"/>
      <c r="B25" s="115"/>
      <c r="C25" s="123"/>
      <c r="D25" s="120"/>
      <c r="E25" s="121">
        <v>0</v>
      </c>
      <c r="F25" s="81">
        <f t="shared" si="0"/>
        <v>0</v>
      </c>
    </row>
    <row r="26" spans="1:6" ht="15" customHeight="1" x14ac:dyDescent="0.2">
      <c r="A26" s="115"/>
      <c r="B26" s="115"/>
      <c r="C26" s="123"/>
      <c r="D26" s="120"/>
      <c r="E26" s="121">
        <v>0</v>
      </c>
      <c r="F26" s="81">
        <f t="shared" si="0"/>
        <v>0</v>
      </c>
    </row>
    <row r="27" spans="1:6" ht="15" customHeight="1" x14ac:dyDescent="0.2">
      <c r="A27" s="115"/>
      <c r="B27" s="115"/>
      <c r="C27" s="123"/>
      <c r="D27" s="120"/>
      <c r="E27" s="121">
        <v>0</v>
      </c>
      <c r="F27" s="81">
        <f t="shared" si="0"/>
        <v>0</v>
      </c>
    </row>
    <row r="28" spans="1:6" ht="15" customHeight="1" x14ac:dyDescent="0.2">
      <c r="A28" s="115"/>
      <c r="B28" s="115"/>
      <c r="C28" s="123"/>
      <c r="D28" s="120"/>
      <c r="E28" s="121">
        <v>0</v>
      </c>
      <c r="F28" s="81">
        <f t="shared" si="0"/>
        <v>0</v>
      </c>
    </row>
    <row r="29" spans="1:6" ht="15" customHeight="1" x14ac:dyDescent="0.2">
      <c r="A29" s="115"/>
      <c r="B29" s="115"/>
      <c r="C29" s="115"/>
      <c r="D29" s="120"/>
      <c r="E29" s="121">
        <v>0</v>
      </c>
      <c r="F29" s="81">
        <f t="shared" si="0"/>
        <v>0</v>
      </c>
    </row>
    <row r="30" spans="1:6" ht="15" customHeight="1" x14ac:dyDescent="0.2">
      <c r="A30" s="115"/>
      <c r="B30" s="115"/>
      <c r="C30" s="115"/>
      <c r="D30" s="120"/>
      <c r="E30" s="121">
        <v>0</v>
      </c>
      <c r="F30" s="81">
        <f t="shared" si="0"/>
        <v>0</v>
      </c>
    </row>
    <row r="31" spans="1:6" ht="15" customHeight="1" x14ac:dyDescent="0.2">
      <c r="A31" s="115"/>
      <c r="B31" s="115"/>
      <c r="C31" s="123"/>
      <c r="D31" s="120"/>
      <c r="E31" s="121">
        <v>0</v>
      </c>
      <c r="F31" s="81">
        <f t="shared" si="0"/>
        <v>0</v>
      </c>
    </row>
    <row r="32" spans="1:6" ht="15" customHeight="1" x14ac:dyDescent="0.2">
      <c r="A32" s="115"/>
      <c r="B32" s="115"/>
      <c r="C32" s="123"/>
      <c r="D32" s="120"/>
      <c r="E32" s="121">
        <v>0</v>
      </c>
      <c r="F32" s="81">
        <f t="shared" si="0"/>
        <v>0</v>
      </c>
    </row>
    <row r="33" spans="1:8" s="82" customFormat="1" ht="15" customHeight="1" x14ac:dyDescent="0.2">
      <c r="A33" s="115"/>
      <c r="B33" s="115"/>
      <c r="C33" s="123"/>
      <c r="D33" s="120"/>
      <c r="E33" s="121">
        <v>0</v>
      </c>
      <c r="F33" s="81">
        <f t="shared" si="0"/>
        <v>0</v>
      </c>
    </row>
    <row r="34" spans="1:8" s="82" customFormat="1" ht="15" customHeight="1" x14ac:dyDescent="0.2">
      <c r="A34" s="115"/>
      <c r="B34" s="115"/>
      <c r="C34" s="123"/>
      <c r="D34" s="120"/>
      <c r="E34" s="121">
        <v>0</v>
      </c>
      <c r="F34" s="81">
        <f t="shared" si="0"/>
        <v>0</v>
      </c>
    </row>
    <row r="35" spans="1:8" s="80" customFormat="1" ht="15" customHeight="1" x14ac:dyDescent="0.2">
      <c r="A35" s="115"/>
      <c r="B35" s="115"/>
      <c r="C35" s="123"/>
      <c r="D35" s="120"/>
      <c r="E35" s="121">
        <v>0</v>
      </c>
      <c r="F35" s="81">
        <f t="shared" si="0"/>
        <v>0</v>
      </c>
    </row>
    <row r="36" spans="1:8" s="80" customFormat="1" ht="15" customHeight="1" x14ac:dyDescent="0.2">
      <c r="A36" s="115"/>
      <c r="B36" s="115"/>
      <c r="C36" s="123"/>
      <c r="D36" s="120"/>
      <c r="E36" s="121">
        <v>0</v>
      </c>
      <c r="F36" s="81">
        <f t="shared" si="0"/>
        <v>0</v>
      </c>
    </row>
    <row r="37" spans="1:8" s="80" customFormat="1" ht="15" customHeight="1" x14ac:dyDescent="0.2">
      <c r="A37" s="115"/>
      <c r="B37" s="115"/>
      <c r="C37" s="123"/>
      <c r="D37" s="120"/>
      <c r="E37" s="121">
        <v>0</v>
      </c>
      <c r="F37" s="81">
        <f t="shared" si="0"/>
        <v>0</v>
      </c>
    </row>
    <row r="38" spans="1:8" ht="15" customHeight="1" x14ac:dyDescent="0.2">
      <c r="A38" s="115"/>
      <c r="B38" s="115"/>
      <c r="C38" s="123"/>
      <c r="D38" s="120"/>
      <c r="E38" s="121">
        <v>0</v>
      </c>
      <c r="F38" s="81">
        <f t="shared" si="0"/>
        <v>0</v>
      </c>
    </row>
    <row r="39" spans="1:8" s="82" customFormat="1" ht="15" customHeight="1" x14ac:dyDescent="0.2">
      <c r="A39" s="115"/>
      <c r="B39" s="115"/>
      <c r="C39" s="123"/>
      <c r="D39" s="120"/>
      <c r="E39" s="121">
        <v>0</v>
      </c>
      <c r="F39" s="81">
        <f t="shared" si="0"/>
        <v>0</v>
      </c>
    </row>
    <row r="40" spans="1:8" s="82" customFormat="1" ht="15" customHeight="1" x14ac:dyDescent="0.2">
      <c r="A40" s="115"/>
      <c r="B40" s="115"/>
      <c r="C40" s="123"/>
      <c r="D40" s="120"/>
      <c r="E40" s="121">
        <v>0</v>
      </c>
      <c r="F40" s="81">
        <f t="shared" si="0"/>
        <v>0</v>
      </c>
    </row>
    <row r="41" spans="1:8" s="80" customFormat="1" ht="15" customHeight="1" x14ac:dyDescent="0.2">
      <c r="A41" s="115"/>
      <c r="B41" s="115"/>
      <c r="C41" s="123"/>
      <c r="D41" s="120"/>
      <c r="E41" s="121">
        <v>0</v>
      </c>
      <c r="F41" s="81">
        <f t="shared" si="0"/>
        <v>0</v>
      </c>
    </row>
    <row r="42" spans="1:8" s="80" customFormat="1" ht="15" customHeight="1" x14ac:dyDescent="0.2">
      <c r="A42" s="115"/>
      <c r="B42" s="115"/>
      <c r="C42" s="123"/>
      <c r="D42" s="120"/>
      <c r="E42" s="121">
        <v>0</v>
      </c>
      <c r="F42" s="81">
        <f t="shared" si="0"/>
        <v>0</v>
      </c>
    </row>
    <row r="43" spans="1:8" s="80" customFormat="1" ht="15" customHeight="1" x14ac:dyDescent="0.2">
      <c r="A43" s="115"/>
      <c r="B43" s="115"/>
      <c r="C43" s="123"/>
      <c r="D43" s="120"/>
      <c r="E43" s="121">
        <v>0</v>
      </c>
      <c r="F43" s="81">
        <f t="shared" si="0"/>
        <v>0</v>
      </c>
    </row>
    <row r="44" spans="1:8" ht="15" customHeight="1" thickBot="1" x14ac:dyDescent="0.25">
      <c r="A44" s="115"/>
      <c r="B44" s="115"/>
      <c r="C44" s="123"/>
      <c r="D44" s="120"/>
      <c r="E44" s="121">
        <v>0</v>
      </c>
      <c r="F44" s="81">
        <f t="shared" si="0"/>
        <v>0</v>
      </c>
    </row>
    <row r="45" spans="1:8" ht="15" customHeight="1" thickBot="1" x14ac:dyDescent="0.25">
      <c r="C45" s="139"/>
      <c r="D45" s="139" t="s">
        <v>129</v>
      </c>
      <c r="E45" s="124">
        <f>SUM(E17:E44)</f>
        <v>1</v>
      </c>
      <c r="F45" s="125">
        <f>SUM(F17:F44)</f>
        <v>190</v>
      </c>
    </row>
    <row r="46" spans="1:8" s="74" customFormat="1" ht="15" customHeight="1" x14ac:dyDescent="0.2">
      <c r="A46" s="79"/>
      <c r="B46" s="79"/>
      <c r="C46" s="78"/>
      <c r="D46" s="140"/>
      <c r="E46" s="76"/>
      <c r="F46" s="75"/>
    </row>
    <row r="47" spans="1:8" s="57" customFormat="1" ht="15" customHeight="1" thickBot="1" x14ac:dyDescent="0.3">
      <c r="A47" s="62" t="s">
        <v>130</v>
      </c>
      <c r="B47" s="61"/>
      <c r="C47" s="60"/>
      <c r="D47" s="59"/>
      <c r="E47" s="59"/>
      <c r="F47" s="58"/>
      <c r="G47" s="58"/>
      <c r="H47" s="58"/>
    </row>
    <row r="48" spans="1:8" s="38" customFormat="1" ht="15" customHeight="1" thickBot="1" x14ac:dyDescent="0.25">
      <c r="A48" s="55"/>
      <c r="B48" s="54" t="s">
        <v>53</v>
      </c>
      <c r="C48" s="53" t="s">
        <v>131</v>
      </c>
      <c r="D48" s="52"/>
      <c r="E48" s="41"/>
      <c r="F48" s="39"/>
      <c r="G48" s="39"/>
      <c r="H48" s="39"/>
    </row>
    <row r="49" spans="1:8" s="38" customFormat="1" ht="15" customHeight="1" x14ac:dyDescent="0.2">
      <c r="A49" s="51">
        <v>1</v>
      </c>
      <c r="B49" s="116" t="s">
        <v>132</v>
      </c>
      <c r="C49" s="50"/>
      <c r="D49" s="46"/>
      <c r="E49" s="41"/>
      <c r="F49" s="39"/>
      <c r="G49" s="39"/>
      <c r="H49" s="39"/>
    </row>
    <row r="50" spans="1:8" s="38" customFormat="1" ht="15" customHeight="1" x14ac:dyDescent="0.2">
      <c r="A50" s="162">
        <f t="shared" ref="A50:A58" si="1">1+A49</f>
        <v>2</v>
      </c>
      <c r="B50" s="117" t="s">
        <v>133</v>
      </c>
      <c r="C50" s="49"/>
      <c r="D50" s="46"/>
      <c r="E50" s="41"/>
      <c r="F50" s="39"/>
      <c r="G50" s="39"/>
      <c r="H50" s="39"/>
    </row>
    <row r="51" spans="1:8" s="38" customFormat="1" ht="15" customHeight="1" x14ac:dyDescent="0.2">
      <c r="A51" s="162">
        <f t="shared" si="1"/>
        <v>3</v>
      </c>
      <c r="B51" s="117" t="s">
        <v>134</v>
      </c>
      <c r="C51" s="49"/>
      <c r="D51" s="46"/>
      <c r="E51" s="41"/>
      <c r="F51" s="39"/>
      <c r="G51" s="39"/>
      <c r="H51" s="39"/>
    </row>
    <row r="52" spans="1:8" s="38" customFormat="1" ht="15" customHeight="1" x14ac:dyDescent="0.2">
      <c r="A52" s="162">
        <f t="shared" si="1"/>
        <v>4</v>
      </c>
      <c r="B52" s="117" t="s">
        <v>135</v>
      </c>
      <c r="C52" s="49"/>
      <c r="D52" s="46"/>
      <c r="E52" s="41"/>
      <c r="F52" s="39"/>
      <c r="G52" s="39"/>
      <c r="H52" s="39"/>
    </row>
    <row r="53" spans="1:8" s="38" customFormat="1" ht="15" customHeight="1" x14ac:dyDescent="0.2">
      <c r="A53" s="162">
        <f t="shared" si="1"/>
        <v>5</v>
      </c>
      <c r="B53" s="117" t="s">
        <v>136</v>
      </c>
      <c r="C53" s="49"/>
      <c r="D53" s="46"/>
      <c r="E53" s="41"/>
      <c r="F53" s="39"/>
      <c r="G53" s="39"/>
      <c r="H53" s="39"/>
    </row>
    <row r="54" spans="1:8" s="38" customFormat="1" ht="15" customHeight="1" x14ac:dyDescent="0.2">
      <c r="A54" s="162">
        <f t="shared" si="1"/>
        <v>6</v>
      </c>
      <c r="B54" s="117" t="s">
        <v>137</v>
      </c>
      <c r="C54" s="49"/>
      <c r="D54" s="46"/>
      <c r="E54" s="41"/>
      <c r="F54" s="39"/>
      <c r="G54" s="39"/>
      <c r="H54" s="39"/>
    </row>
    <row r="55" spans="1:8" s="38" customFormat="1" ht="15" customHeight="1" x14ac:dyDescent="0.2">
      <c r="A55" s="162">
        <f t="shared" si="1"/>
        <v>7</v>
      </c>
      <c r="B55" s="117" t="s">
        <v>138</v>
      </c>
      <c r="C55" s="49"/>
      <c r="D55" s="46"/>
      <c r="E55" s="39"/>
      <c r="F55" s="39"/>
      <c r="G55" s="39"/>
      <c r="H55" s="39"/>
    </row>
    <row r="56" spans="1:8" s="38" customFormat="1" ht="15" customHeight="1" x14ac:dyDescent="0.2">
      <c r="A56" s="162">
        <f t="shared" si="1"/>
        <v>8</v>
      </c>
      <c r="B56" s="118"/>
      <c r="C56" s="49"/>
      <c r="D56" s="46"/>
      <c r="E56" s="39"/>
      <c r="F56" s="39"/>
      <c r="G56" s="39"/>
      <c r="H56" s="39"/>
    </row>
    <row r="57" spans="1:8" s="38" customFormat="1" ht="15" customHeight="1" x14ac:dyDescent="0.2">
      <c r="A57" s="162">
        <f t="shared" si="1"/>
        <v>9</v>
      </c>
      <c r="B57" s="118"/>
      <c r="C57" s="49"/>
      <c r="D57" s="46"/>
      <c r="E57" s="39"/>
      <c r="F57" s="39"/>
      <c r="G57" s="39"/>
      <c r="H57" s="39"/>
    </row>
    <row r="58" spans="1:8" s="38" customFormat="1" ht="15" customHeight="1" thickBot="1" x14ac:dyDescent="0.25">
      <c r="A58" s="48">
        <f t="shared" si="1"/>
        <v>10</v>
      </c>
      <c r="B58" s="119"/>
      <c r="C58" s="47"/>
      <c r="D58" s="46"/>
      <c r="E58" s="39"/>
      <c r="F58" s="39"/>
      <c r="G58" s="39"/>
      <c r="H58" s="39"/>
    </row>
    <row r="59" spans="1:8" s="38" customFormat="1" ht="15" customHeight="1" thickBot="1" x14ac:dyDescent="0.25">
      <c r="A59" s="45"/>
      <c r="B59" s="44" t="s">
        <v>139</v>
      </c>
      <c r="C59" s="43">
        <f>SUM(C49:C58)</f>
        <v>0</v>
      </c>
      <c r="D59" s="42"/>
      <c r="E59" s="39"/>
      <c r="F59" s="39"/>
      <c r="G59" s="39"/>
      <c r="H59" s="39"/>
    </row>
    <row r="60" spans="1:8" s="38" customFormat="1" ht="15" customHeight="1" x14ac:dyDescent="0.2">
      <c r="A60" s="41"/>
      <c r="B60" s="40"/>
      <c r="C60" s="40"/>
      <c r="D60" s="40"/>
      <c r="E60" s="39"/>
      <c r="F60" s="39"/>
      <c r="G60" s="39"/>
      <c r="H60" s="39"/>
    </row>
    <row r="61" spans="1:8" ht="69.75" customHeight="1" x14ac:dyDescent="0.2">
      <c r="A61" s="183" t="s">
        <v>140</v>
      </c>
      <c r="B61" s="189"/>
      <c r="C61" s="160"/>
    </row>
    <row r="62" spans="1:8" ht="15" customHeight="1" x14ac:dyDescent="0.2">
      <c r="A62" s="150"/>
      <c r="B62" s="155" t="s">
        <v>141</v>
      </c>
      <c r="C62" s="151"/>
    </row>
    <row r="63" spans="1:8" ht="15" customHeight="1" x14ac:dyDescent="0.2">
      <c r="A63" s="150"/>
      <c r="B63" s="155" t="s">
        <v>142</v>
      </c>
      <c r="C63" s="151"/>
    </row>
    <row r="64" spans="1:8" ht="15" customHeight="1" x14ac:dyDescent="0.2">
      <c r="A64" s="150"/>
      <c r="B64" s="155" t="s">
        <v>143</v>
      </c>
      <c r="C64" s="151"/>
    </row>
    <row r="65" spans="1:3" ht="15" customHeight="1" x14ac:dyDescent="0.2">
      <c r="A65" s="150"/>
      <c r="B65" s="155" t="s">
        <v>144</v>
      </c>
      <c r="C65" s="151"/>
    </row>
    <row r="66" spans="1:3" ht="15" customHeight="1" x14ac:dyDescent="0.2">
      <c r="A66" s="150"/>
      <c r="B66" s="155" t="s">
        <v>145</v>
      </c>
      <c r="C66" s="151"/>
    </row>
    <row r="67" spans="1:3" ht="15" customHeight="1" x14ac:dyDescent="0.2">
      <c r="A67" s="150"/>
      <c r="B67" s="155" t="s">
        <v>146</v>
      </c>
      <c r="C67" s="151"/>
    </row>
    <row r="68" spans="1:3" ht="15" customHeight="1" x14ac:dyDescent="0.2">
      <c r="A68" s="150"/>
      <c r="B68" s="155" t="s">
        <v>147</v>
      </c>
      <c r="C68" s="151"/>
    </row>
    <row r="69" spans="1:3" ht="53.25" customHeight="1" x14ac:dyDescent="0.2">
      <c r="A69" s="183" t="s">
        <v>148</v>
      </c>
      <c r="B69" s="189"/>
      <c r="C69" s="161"/>
    </row>
    <row r="70" spans="1:3" ht="15" customHeight="1" x14ac:dyDescent="0.2">
      <c r="A70" s="150"/>
      <c r="B70" s="155" t="s">
        <v>149</v>
      </c>
      <c r="C70" s="151"/>
    </row>
    <row r="71" spans="1:3" ht="15" customHeight="1" x14ac:dyDescent="0.2">
      <c r="A71" s="150"/>
      <c r="B71" s="155" t="s">
        <v>150</v>
      </c>
      <c r="C71" s="151"/>
    </row>
    <row r="72" spans="1:3" ht="15" customHeight="1" x14ac:dyDescent="0.2">
      <c r="A72" s="150"/>
      <c r="B72" s="155" t="s">
        <v>151</v>
      </c>
      <c r="C72" s="151"/>
    </row>
    <row r="73" spans="1:3" ht="15" customHeight="1" x14ac:dyDescent="0.2">
      <c r="A73" s="150"/>
      <c r="B73" s="155" t="s">
        <v>152</v>
      </c>
      <c r="C73" s="151"/>
    </row>
    <row r="74" spans="1:3" ht="15" customHeight="1" x14ac:dyDescent="0.2">
      <c r="A74" s="150"/>
      <c r="B74" s="155" t="s">
        <v>153</v>
      </c>
      <c r="C74" s="151"/>
    </row>
    <row r="75" spans="1:3" ht="15" customHeight="1" x14ac:dyDescent="0.2">
      <c r="A75" s="150"/>
      <c r="B75" s="155" t="s">
        <v>154</v>
      </c>
      <c r="C75" s="151"/>
    </row>
    <row r="76" spans="1:3" ht="15" customHeight="1" x14ac:dyDescent="0.2">
      <c r="A76" s="150"/>
      <c r="B76" s="155" t="s">
        <v>155</v>
      </c>
      <c r="C76" s="151"/>
    </row>
    <row r="77" spans="1:3" ht="15" customHeight="1" x14ac:dyDescent="0.2">
      <c r="A77" s="150"/>
      <c r="B77" s="155" t="s">
        <v>156</v>
      </c>
      <c r="C77" s="151"/>
    </row>
    <row r="78" spans="1:3" ht="15" customHeight="1" x14ac:dyDescent="0.2">
      <c r="A78" s="150"/>
      <c r="B78" s="155" t="s">
        <v>157</v>
      </c>
      <c r="C78" s="151"/>
    </row>
    <row r="79" spans="1:3" ht="15" customHeight="1" x14ac:dyDescent="0.2"/>
    <row r="80" spans="1:3"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sheetData>
  <mergeCells count="13">
    <mergeCell ref="A61:B61"/>
    <mergeCell ref="A69:B69"/>
    <mergeCell ref="F12:F15"/>
    <mergeCell ref="B3:C3"/>
    <mergeCell ref="B4:C4"/>
    <mergeCell ref="B5:C5"/>
    <mergeCell ref="B6:C6"/>
    <mergeCell ref="A9:F9"/>
    <mergeCell ref="A12:A15"/>
    <mergeCell ref="B12:B15"/>
    <mergeCell ref="C12:C15"/>
    <mergeCell ref="D12:D15"/>
    <mergeCell ref="E12:E15"/>
  </mergeCells>
  <printOptions horizontalCentered="1"/>
  <pageMargins left="1" right="1" top="1" bottom="1" header="0.41" footer="0.35"/>
  <pageSetup scale="42" orientation="portrait" r:id="rId1"/>
  <headerFooter alignWithMargins="0"/>
  <ignoredErrors>
    <ignoredError sqref="B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5E8-B67D-4FA5-B0A7-2CBBCD17C59C}">
  <sheetPr>
    <tabColor theme="7" tint="-0.499984740745262"/>
  </sheetPr>
  <dimension ref="A1:J38"/>
  <sheetViews>
    <sheetView workbookViewId="0"/>
  </sheetViews>
  <sheetFormatPr defaultRowHeight="12.75" x14ac:dyDescent="0.2"/>
  <cols>
    <col min="1" max="1" width="34.28515625" customWidth="1"/>
    <col min="2" max="2" width="31" customWidth="1"/>
    <col min="3" max="3" width="34.42578125" customWidth="1"/>
    <col min="4" max="4" width="22.28515625" customWidth="1"/>
    <col min="5" max="6" width="32" customWidth="1"/>
    <col min="7" max="7" width="22.5703125" customWidth="1"/>
    <col min="8" max="8" width="14.7109375" customWidth="1"/>
    <col min="9" max="9" width="21.42578125" customWidth="1"/>
    <col min="10" max="10" width="20.140625" customWidth="1"/>
  </cols>
  <sheetData>
    <row r="1" spans="1:10" s="137" customFormat="1" ht="19.5" x14ac:dyDescent="0.2">
      <c r="A1" s="136" t="s">
        <v>38</v>
      </c>
    </row>
    <row r="2" spans="1:10" s="137" customFormat="1" ht="15" x14ac:dyDescent="0.2">
      <c r="A2" s="138"/>
    </row>
    <row r="3" spans="1:10" ht="15" x14ac:dyDescent="0.25">
      <c r="A3" s="98" t="s">
        <v>39</v>
      </c>
      <c r="B3" s="169" t="s">
        <v>40</v>
      </c>
      <c r="C3" s="170"/>
      <c r="D3" s="1"/>
      <c r="E3" s="1"/>
      <c r="F3" s="1"/>
      <c r="G3" s="1"/>
      <c r="H3" s="2"/>
    </row>
    <row r="4" spans="1:10" ht="15" x14ac:dyDescent="0.2">
      <c r="A4" s="98" t="s">
        <v>41</v>
      </c>
      <c r="B4" s="169" t="s">
        <v>42</v>
      </c>
      <c r="C4" s="170"/>
      <c r="D4" s="1"/>
      <c r="E4" s="1"/>
      <c r="F4" s="1"/>
      <c r="G4" s="1"/>
      <c r="H4" s="3"/>
    </row>
    <row r="5" spans="1:10" ht="15" x14ac:dyDescent="0.25">
      <c r="A5" s="98" t="s">
        <v>43</v>
      </c>
      <c r="B5" s="171"/>
      <c r="C5" s="172"/>
      <c r="D5" s="1"/>
      <c r="E5" s="1"/>
      <c r="F5" s="1"/>
      <c r="G5" s="1"/>
      <c r="H5" s="2"/>
    </row>
    <row r="6" spans="1:10" ht="84" customHeight="1" x14ac:dyDescent="0.2">
      <c r="A6" s="98" t="s">
        <v>44</v>
      </c>
      <c r="B6" s="173" t="s">
        <v>45</v>
      </c>
      <c r="C6" s="172"/>
      <c r="D6" s="1"/>
      <c r="E6" s="1"/>
      <c r="F6" s="1"/>
      <c r="G6" s="1"/>
      <c r="H6" s="3"/>
    </row>
    <row r="7" spans="1:10" ht="71.25" customHeight="1" x14ac:dyDescent="0.2">
      <c r="A7" s="99" t="s">
        <v>46</v>
      </c>
      <c r="B7" s="169" t="s">
        <v>47</v>
      </c>
      <c r="C7" s="170"/>
      <c r="D7" s="1"/>
      <c r="E7" s="1"/>
      <c r="F7" s="1"/>
      <c r="G7" s="1"/>
      <c r="H7" s="3"/>
    </row>
    <row r="8" spans="1:10" ht="52.5" customHeight="1" x14ac:dyDescent="0.2">
      <c r="A8" s="99" t="s">
        <v>48</v>
      </c>
      <c r="B8" s="169" t="s">
        <v>47</v>
      </c>
      <c r="C8" s="170"/>
      <c r="D8" s="1"/>
      <c r="E8" s="1"/>
      <c r="F8" s="1"/>
      <c r="G8" s="1"/>
      <c r="H8" s="3"/>
    </row>
    <row r="9" spans="1:10" ht="52.5" customHeight="1" x14ac:dyDescent="0.2">
      <c r="A9" s="99" t="s">
        <v>49</v>
      </c>
      <c r="B9" s="169" t="s">
        <v>47</v>
      </c>
      <c r="C9" s="170"/>
    </row>
    <row r="10" spans="1:10" ht="48" customHeight="1" x14ac:dyDescent="0.2">
      <c r="A10" s="99" t="s">
        <v>50</v>
      </c>
      <c r="B10" s="167"/>
      <c r="C10" s="168"/>
    </row>
    <row r="11" spans="1:10" ht="14.25" x14ac:dyDescent="0.2">
      <c r="A11" s="1"/>
      <c r="B11" s="1"/>
      <c r="C11" s="1"/>
    </row>
    <row r="12" spans="1:10" ht="15" x14ac:dyDescent="0.25">
      <c r="A12" s="141" t="s">
        <v>51</v>
      </c>
      <c r="B12" s="1"/>
      <c r="C12" s="1"/>
    </row>
    <row r="13" spans="1:10" x14ac:dyDescent="0.2">
      <c r="A13" s="35" t="s">
        <v>52</v>
      </c>
      <c r="B13" s="35" t="s">
        <v>53</v>
      </c>
      <c r="C13" s="35" t="s">
        <v>54</v>
      </c>
      <c r="D13" s="35" t="s">
        <v>55</v>
      </c>
      <c r="E13" s="35" t="s">
        <v>56</v>
      </c>
      <c r="F13" s="35" t="s">
        <v>57</v>
      </c>
      <c r="G13" s="35" t="s">
        <v>58</v>
      </c>
      <c r="H13" s="35" t="s">
        <v>59</v>
      </c>
      <c r="I13" s="35" t="s">
        <v>60</v>
      </c>
      <c r="J13" s="35" t="s">
        <v>61</v>
      </c>
    </row>
    <row r="14" spans="1:10" x14ac:dyDescent="0.2">
      <c r="A14" s="30">
        <v>1</v>
      </c>
      <c r="B14" s="128" t="s">
        <v>62</v>
      </c>
      <c r="C14" s="128" t="s">
        <v>63</v>
      </c>
      <c r="D14" s="128" t="s">
        <v>64</v>
      </c>
      <c r="E14" s="96"/>
      <c r="F14" s="96"/>
      <c r="G14" s="95">
        <v>500</v>
      </c>
      <c r="H14" s="30" t="s">
        <v>65</v>
      </c>
      <c r="I14" s="100">
        <v>10000</v>
      </c>
      <c r="J14" s="31">
        <f>G14*I14</f>
        <v>5000000</v>
      </c>
    </row>
    <row r="15" spans="1:10" x14ac:dyDescent="0.2">
      <c r="A15" s="30">
        <v>2</v>
      </c>
      <c r="B15" s="128"/>
      <c r="C15" s="128"/>
      <c r="D15" s="128"/>
      <c r="E15" s="96"/>
      <c r="F15" s="96"/>
      <c r="G15" s="107"/>
      <c r="I15" s="100"/>
      <c r="J15" s="31"/>
    </row>
    <row r="16" spans="1:10" x14ac:dyDescent="0.2">
      <c r="A16" s="30">
        <v>3</v>
      </c>
      <c r="B16" s="128"/>
      <c r="C16" s="128"/>
      <c r="D16" s="128"/>
      <c r="E16" s="96"/>
      <c r="F16" s="96"/>
      <c r="G16" s="107"/>
      <c r="I16" s="100"/>
      <c r="J16" s="31"/>
    </row>
    <row r="17" spans="1:10" x14ac:dyDescent="0.2">
      <c r="A17" s="30">
        <v>4</v>
      </c>
      <c r="B17" s="128"/>
      <c r="C17" s="128"/>
      <c r="D17" s="128"/>
      <c r="E17" s="96"/>
      <c r="F17" s="96"/>
      <c r="G17" s="107"/>
      <c r="I17" s="100"/>
      <c r="J17" s="31"/>
    </row>
    <row r="18" spans="1:10" ht="13.5" thickBot="1" x14ac:dyDescent="0.25">
      <c r="A18" s="36">
        <v>5</v>
      </c>
      <c r="B18" s="131"/>
      <c r="C18" s="131"/>
      <c r="D18" s="131"/>
      <c r="E18" s="97"/>
      <c r="F18" s="97"/>
      <c r="G18" s="108"/>
      <c r="H18" s="32"/>
      <c r="I18" s="101"/>
      <c r="J18" s="33"/>
    </row>
    <row r="19" spans="1:10" ht="13.5" thickTop="1" x14ac:dyDescent="0.2">
      <c r="A19" s="34"/>
      <c r="I19" s="37" t="s">
        <v>66</v>
      </c>
      <c r="J19" s="102">
        <f>SUM(J14:J18)</f>
        <v>5000000</v>
      </c>
    </row>
    <row r="22" spans="1:10" ht="15" x14ac:dyDescent="0.25">
      <c r="A22" s="141" t="s">
        <v>67</v>
      </c>
      <c r="B22" s="1"/>
      <c r="C22" s="1"/>
    </row>
    <row r="23" spans="1:10" x14ac:dyDescent="0.2">
      <c r="A23" s="35" t="s">
        <v>52</v>
      </c>
      <c r="B23" s="35" t="s">
        <v>53</v>
      </c>
      <c r="C23" s="35" t="s">
        <v>54</v>
      </c>
      <c r="D23" s="35" t="s">
        <v>55</v>
      </c>
      <c r="E23" s="35" t="s">
        <v>56</v>
      </c>
      <c r="F23" s="35" t="s">
        <v>57</v>
      </c>
      <c r="G23" s="35" t="s">
        <v>58</v>
      </c>
      <c r="H23" s="35" t="s">
        <v>59</v>
      </c>
      <c r="I23" s="35" t="s">
        <v>60</v>
      </c>
      <c r="J23" s="35" t="s">
        <v>61</v>
      </c>
    </row>
    <row r="24" spans="1:10" x14ac:dyDescent="0.2">
      <c r="A24" s="30">
        <v>1</v>
      </c>
      <c r="B24" s="128" t="s">
        <v>62</v>
      </c>
      <c r="C24" s="128" t="s">
        <v>63</v>
      </c>
      <c r="D24" s="128" t="s">
        <v>64</v>
      </c>
      <c r="E24" s="96"/>
      <c r="F24" s="96"/>
      <c r="G24" s="95">
        <v>500</v>
      </c>
      <c r="H24" s="30" t="s">
        <v>65</v>
      </c>
      <c r="I24" s="100">
        <v>10000</v>
      </c>
      <c r="J24" s="31">
        <f>G24*I24</f>
        <v>5000000</v>
      </c>
    </row>
    <row r="25" spans="1:10" x14ac:dyDescent="0.2">
      <c r="A25" s="30">
        <v>2</v>
      </c>
      <c r="B25" s="128"/>
      <c r="C25" s="128"/>
      <c r="D25" s="128"/>
      <c r="E25" s="96"/>
      <c r="F25" s="96"/>
      <c r="G25" s="107"/>
      <c r="I25" s="100"/>
      <c r="J25" s="31"/>
    </row>
    <row r="26" spans="1:10" x14ac:dyDescent="0.2">
      <c r="A26" s="30">
        <v>3</v>
      </c>
      <c r="B26" s="128"/>
      <c r="C26" s="128"/>
      <c r="D26" s="128"/>
      <c r="E26" s="96"/>
      <c r="F26" s="96"/>
      <c r="G26" s="107"/>
      <c r="I26" s="100"/>
      <c r="J26" s="31"/>
    </row>
    <row r="27" spans="1:10" x14ac:dyDescent="0.2">
      <c r="A27" s="30">
        <v>4</v>
      </c>
      <c r="B27" s="128"/>
      <c r="C27" s="128"/>
      <c r="D27" s="128"/>
      <c r="E27" s="96"/>
      <c r="F27" s="96"/>
      <c r="G27" s="107"/>
      <c r="I27" s="100"/>
      <c r="J27" s="31"/>
    </row>
    <row r="28" spans="1:10" ht="13.5" thickBot="1" x14ac:dyDescent="0.25">
      <c r="A28" s="36">
        <v>5</v>
      </c>
      <c r="B28" s="131"/>
      <c r="C28" s="131"/>
      <c r="D28" s="131"/>
      <c r="E28" s="97"/>
      <c r="F28" s="97"/>
      <c r="G28" s="108"/>
      <c r="H28" s="32"/>
      <c r="I28" s="101"/>
      <c r="J28" s="33"/>
    </row>
    <row r="29" spans="1:10" ht="13.5" thickTop="1" x14ac:dyDescent="0.2">
      <c r="A29" s="34"/>
      <c r="I29" s="37" t="s">
        <v>66</v>
      </c>
      <c r="J29" s="102">
        <f>SUM(J24:J28)</f>
        <v>5000000</v>
      </c>
    </row>
    <row r="31" spans="1:10" ht="15" x14ac:dyDescent="0.25">
      <c r="A31" s="141" t="s">
        <v>68</v>
      </c>
      <c r="B31" s="1"/>
      <c r="C31" s="1"/>
    </row>
    <row r="32" spans="1:10" x14ac:dyDescent="0.2">
      <c r="A32" s="35" t="s">
        <v>52</v>
      </c>
      <c r="B32" s="35" t="s">
        <v>53</v>
      </c>
      <c r="C32" s="35" t="s">
        <v>54</v>
      </c>
      <c r="D32" s="35" t="s">
        <v>55</v>
      </c>
      <c r="E32" s="35" t="s">
        <v>56</v>
      </c>
      <c r="F32" s="35" t="s">
        <v>57</v>
      </c>
      <c r="G32" s="35" t="s">
        <v>58</v>
      </c>
      <c r="H32" s="35" t="s">
        <v>59</v>
      </c>
      <c r="I32" s="35" t="s">
        <v>60</v>
      </c>
      <c r="J32" s="35" t="s">
        <v>61</v>
      </c>
    </row>
    <row r="33" spans="1:10" x14ac:dyDescent="0.2">
      <c r="A33" s="30">
        <v>1</v>
      </c>
      <c r="B33" s="128" t="s">
        <v>62</v>
      </c>
      <c r="C33" s="128" t="s">
        <v>63</v>
      </c>
      <c r="D33" s="128" t="s">
        <v>64</v>
      </c>
      <c r="E33" s="96"/>
      <c r="F33" s="96"/>
      <c r="G33" s="95">
        <v>500</v>
      </c>
      <c r="H33" s="30" t="s">
        <v>65</v>
      </c>
      <c r="I33" s="100">
        <v>10000</v>
      </c>
      <c r="J33" s="31">
        <f>G33*I33</f>
        <v>5000000</v>
      </c>
    </row>
    <row r="34" spans="1:10" x14ac:dyDescent="0.2">
      <c r="A34" s="30">
        <v>2</v>
      </c>
      <c r="B34" s="128"/>
      <c r="C34" s="128"/>
      <c r="D34" s="128"/>
      <c r="E34" s="96"/>
      <c r="F34" s="96"/>
      <c r="G34" s="107"/>
      <c r="I34" s="100"/>
      <c r="J34" s="31"/>
    </row>
    <row r="35" spans="1:10" x14ac:dyDescent="0.2">
      <c r="A35" s="30">
        <v>3</v>
      </c>
      <c r="B35" s="128"/>
      <c r="C35" s="128"/>
      <c r="D35" s="128"/>
      <c r="E35" s="96"/>
      <c r="F35" s="96"/>
      <c r="G35" s="107"/>
      <c r="I35" s="100"/>
      <c r="J35" s="31"/>
    </row>
    <row r="36" spans="1:10" x14ac:dyDescent="0.2">
      <c r="A36" s="30">
        <v>4</v>
      </c>
      <c r="B36" s="128"/>
      <c r="C36" s="128"/>
      <c r="D36" s="128"/>
      <c r="E36" s="96"/>
      <c r="F36" s="96"/>
      <c r="G36" s="107"/>
      <c r="I36" s="100"/>
      <c r="J36" s="31"/>
    </row>
    <row r="37" spans="1:10" ht="13.5" thickBot="1" x14ac:dyDescent="0.25">
      <c r="A37" s="36">
        <v>5</v>
      </c>
      <c r="B37" s="131"/>
      <c r="C37" s="131"/>
      <c r="D37" s="131"/>
      <c r="E37" s="97"/>
      <c r="F37" s="97"/>
      <c r="G37" s="108"/>
      <c r="H37" s="32"/>
      <c r="I37" s="101"/>
      <c r="J37" s="33"/>
    </row>
    <row r="38" spans="1:10" ht="13.5" thickTop="1" x14ac:dyDescent="0.2">
      <c r="A38" s="34"/>
      <c r="I38" s="37" t="s">
        <v>66</v>
      </c>
      <c r="J38" s="102">
        <f>SUM(J33:J37)</f>
        <v>5000000</v>
      </c>
    </row>
  </sheetData>
  <mergeCells count="8">
    <mergeCell ref="B10:C10"/>
    <mergeCell ref="B3:C3"/>
    <mergeCell ref="B4:C4"/>
    <mergeCell ref="B5:C5"/>
    <mergeCell ref="B6:C6"/>
    <mergeCell ref="B9:C9"/>
    <mergeCell ref="B8:C8"/>
    <mergeCell ref="B7:C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A134A-A1F5-4E57-9F4A-11B8B54842F7}">
  <sheetPr>
    <tabColor theme="7" tint="-0.499984740745262"/>
  </sheetPr>
  <dimension ref="A1:J22"/>
  <sheetViews>
    <sheetView workbookViewId="0"/>
  </sheetViews>
  <sheetFormatPr defaultRowHeight="12.75" x14ac:dyDescent="0.2"/>
  <cols>
    <col min="1" max="1" width="28.140625" customWidth="1"/>
    <col min="2" max="2" width="31" customWidth="1"/>
    <col min="3" max="3" width="34.42578125" customWidth="1"/>
    <col min="4" max="4" width="22.28515625" customWidth="1"/>
    <col min="5" max="6" width="32" customWidth="1"/>
    <col min="7" max="7" width="22.5703125" customWidth="1"/>
    <col min="8" max="8" width="14.7109375" customWidth="1"/>
    <col min="9" max="9" width="21.42578125" customWidth="1"/>
    <col min="10" max="10" width="20.140625" customWidth="1"/>
  </cols>
  <sheetData>
    <row r="1" spans="1:10" s="137" customFormat="1" ht="19.5" x14ac:dyDescent="0.2">
      <c r="A1" s="136" t="s">
        <v>38</v>
      </c>
    </row>
    <row r="2" spans="1:10" s="137" customFormat="1" ht="15" x14ac:dyDescent="0.2">
      <c r="A2" s="138"/>
    </row>
    <row r="3" spans="1:10" ht="15" x14ac:dyDescent="0.25">
      <c r="A3" s="98" t="s">
        <v>39</v>
      </c>
      <c r="B3" s="169" t="s">
        <v>40</v>
      </c>
      <c r="C3" s="170"/>
      <c r="D3" s="1"/>
      <c r="E3" s="1"/>
      <c r="F3" s="1"/>
      <c r="G3" s="1"/>
      <c r="H3" s="2"/>
    </row>
    <row r="4" spans="1:10" ht="15" x14ac:dyDescent="0.2">
      <c r="A4" s="98" t="s">
        <v>41</v>
      </c>
      <c r="B4" s="169" t="s">
        <v>42</v>
      </c>
      <c r="C4" s="170"/>
      <c r="D4" s="1"/>
      <c r="E4" s="1"/>
      <c r="F4" s="1"/>
      <c r="G4" s="1"/>
      <c r="H4" s="3"/>
    </row>
    <row r="5" spans="1:10" ht="15" x14ac:dyDescent="0.25">
      <c r="A5" s="98" t="s">
        <v>43</v>
      </c>
      <c r="B5" s="171"/>
      <c r="C5" s="172"/>
      <c r="D5" s="1"/>
      <c r="E5" s="1"/>
      <c r="F5" s="1"/>
      <c r="G5" s="1"/>
      <c r="H5" s="2"/>
    </row>
    <row r="6" spans="1:10" ht="84" customHeight="1" x14ac:dyDescent="0.2">
      <c r="A6" s="98" t="s">
        <v>44</v>
      </c>
      <c r="B6" s="173" t="s">
        <v>69</v>
      </c>
      <c r="C6" s="172"/>
      <c r="D6" s="1"/>
      <c r="E6" s="1"/>
      <c r="F6" s="1"/>
      <c r="G6" s="1"/>
      <c r="H6" s="3"/>
    </row>
    <row r="7" spans="1:10" ht="71.25" customHeight="1" x14ac:dyDescent="0.2">
      <c r="A7" s="99" t="s">
        <v>70</v>
      </c>
      <c r="B7" s="169" t="s">
        <v>47</v>
      </c>
      <c r="C7" s="170"/>
      <c r="D7" s="1"/>
      <c r="E7" s="1"/>
      <c r="F7" s="1"/>
      <c r="G7" s="1"/>
      <c r="H7" s="3"/>
    </row>
    <row r="8" spans="1:10" ht="52.5" customHeight="1" x14ac:dyDescent="0.2">
      <c r="A8" s="99" t="s">
        <v>71</v>
      </c>
      <c r="B8" s="169" t="s">
        <v>47</v>
      </c>
      <c r="C8" s="170"/>
      <c r="D8" s="1"/>
      <c r="E8" s="1"/>
      <c r="F8" s="1"/>
      <c r="G8" s="1"/>
      <c r="H8" s="3"/>
    </row>
    <row r="9" spans="1:10" ht="52.5" customHeight="1" x14ac:dyDescent="0.2">
      <c r="A9" s="99" t="s">
        <v>49</v>
      </c>
      <c r="B9" s="169" t="s">
        <v>47</v>
      </c>
      <c r="C9" s="170"/>
    </row>
    <row r="10" spans="1:10" ht="48" customHeight="1" x14ac:dyDescent="0.2">
      <c r="A10" s="99" t="s">
        <v>50</v>
      </c>
      <c r="B10" s="167"/>
      <c r="C10" s="168"/>
    </row>
    <row r="11" spans="1:10" ht="15" x14ac:dyDescent="0.25">
      <c r="A11" s="141"/>
      <c r="B11" s="1"/>
      <c r="C11" s="1"/>
    </row>
    <row r="12" spans="1:10" x14ac:dyDescent="0.2">
      <c r="A12" s="35" t="s">
        <v>72</v>
      </c>
      <c r="B12" s="35" t="s">
        <v>53</v>
      </c>
      <c r="C12" s="35" t="s">
        <v>54</v>
      </c>
      <c r="D12" s="35" t="s">
        <v>55</v>
      </c>
      <c r="E12" s="35" t="s">
        <v>56</v>
      </c>
      <c r="F12" s="35" t="s">
        <v>57</v>
      </c>
      <c r="G12" s="35" t="s">
        <v>58</v>
      </c>
      <c r="H12" s="35" t="s">
        <v>59</v>
      </c>
      <c r="I12" s="35" t="s">
        <v>60</v>
      </c>
      <c r="J12" s="35" t="s">
        <v>61</v>
      </c>
    </row>
    <row r="13" spans="1:10" x14ac:dyDescent="0.2">
      <c r="A13" s="30">
        <v>1</v>
      </c>
      <c r="B13" s="128" t="s">
        <v>62</v>
      </c>
      <c r="C13" s="128" t="s">
        <v>63</v>
      </c>
      <c r="D13" s="128" t="s">
        <v>64</v>
      </c>
      <c r="E13" s="96"/>
      <c r="F13" s="96"/>
      <c r="G13" s="95">
        <v>500</v>
      </c>
      <c r="H13" s="30" t="s">
        <v>65</v>
      </c>
      <c r="I13" s="100">
        <v>10000</v>
      </c>
      <c r="J13" s="31">
        <f>G13*I13</f>
        <v>5000000</v>
      </c>
    </row>
    <row r="14" spans="1:10" x14ac:dyDescent="0.2">
      <c r="A14" s="30">
        <v>2</v>
      </c>
      <c r="B14" s="128"/>
      <c r="C14" s="128"/>
      <c r="D14" s="128"/>
      <c r="E14" s="96"/>
      <c r="F14" s="96"/>
      <c r="G14" s="107"/>
      <c r="I14" s="100"/>
      <c r="J14" s="31"/>
    </row>
    <row r="15" spans="1:10" x14ac:dyDescent="0.2">
      <c r="A15" s="30">
        <v>3</v>
      </c>
      <c r="B15" s="128"/>
      <c r="C15" s="128"/>
      <c r="D15" s="128"/>
      <c r="E15" s="96"/>
      <c r="F15" s="96"/>
      <c r="G15" s="107"/>
      <c r="I15" s="100"/>
      <c r="J15" s="31"/>
    </row>
    <row r="16" spans="1:10" x14ac:dyDescent="0.2">
      <c r="A16" s="30">
        <v>4</v>
      </c>
      <c r="B16" s="128"/>
      <c r="C16" s="128"/>
      <c r="D16" s="128"/>
      <c r="E16" s="96"/>
      <c r="F16" s="96"/>
      <c r="G16" s="107"/>
      <c r="I16" s="100"/>
      <c r="J16" s="31"/>
    </row>
    <row r="17" spans="1:10" x14ac:dyDescent="0.2">
      <c r="A17" s="30">
        <v>5</v>
      </c>
      <c r="B17" s="128"/>
      <c r="C17" s="128"/>
      <c r="D17" s="128"/>
      <c r="E17" s="96"/>
      <c r="F17" s="96"/>
      <c r="G17" s="107"/>
      <c r="I17" s="100"/>
      <c r="J17" s="31"/>
    </row>
    <row r="18" spans="1:10" x14ac:dyDescent="0.2">
      <c r="A18" s="30">
        <v>6</v>
      </c>
      <c r="B18" s="128"/>
      <c r="C18" s="128"/>
      <c r="D18" s="128"/>
      <c r="E18" s="96"/>
      <c r="F18" s="96"/>
      <c r="G18" s="107"/>
      <c r="I18" s="100"/>
      <c r="J18" s="31"/>
    </row>
    <row r="19" spans="1:10" x14ac:dyDescent="0.2">
      <c r="A19" s="30">
        <v>7</v>
      </c>
      <c r="B19" s="128"/>
      <c r="C19" s="128"/>
      <c r="D19" s="128"/>
      <c r="E19" s="96"/>
      <c r="F19" s="96"/>
      <c r="G19" s="107"/>
      <c r="I19" s="100"/>
      <c r="J19" s="31"/>
    </row>
    <row r="20" spans="1:10" x14ac:dyDescent="0.2">
      <c r="A20" s="30">
        <v>8</v>
      </c>
      <c r="B20" s="128"/>
      <c r="C20" s="128"/>
      <c r="D20" s="128"/>
      <c r="E20" s="96"/>
      <c r="F20" s="96"/>
      <c r="G20" s="107"/>
      <c r="I20" s="100"/>
      <c r="J20" s="31"/>
    </row>
    <row r="21" spans="1:10" x14ac:dyDescent="0.2">
      <c r="A21" s="30">
        <v>9</v>
      </c>
      <c r="B21" s="128"/>
      <c r="C21" s="128"/>
      <c r="D21" s="128"/>
      <c r="E21" s="96"/>
      <c r="F21" s="96"/>
      <c r="G21" s="107"/>
      <c r="I21" s="100"/>
      <c r="J21" s="31"/>
    </row>
    <row r="22" spans="1:10" x14ac:dyDescent="0.2">
      <c r="A22" s="30">
        <v>10</v>
      </c>
      <c r="B22" s="128"/>
      <c r="C22" s="128"/>
      <c r="D22" s="128"/>
      <c r="E22" s="96"/>
      <c r="F22" s="96"/>
      <c r="G22" s="107"/>
      <c r="I22" s="100"/>
      <c r="J22" s="31"/>
    </row>
  </sheetData>
  <mergeCells count="8">
    <mergeCell ref="B10:C10"/>
    <mergeCell ref="B9:C9"/>
    <mergeCell ref="B7:C7"/>
    <mergeCell ref="B3:C3"/>
    <mergeCell ref="B4:C4"/>
    <mergeCell ref="B5:C5"/>
    <mergeCell ref="B6:C6"/>
    <mergeCell ref="B8:C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4782C-3869-4F6E-91C6-2AE49F23F359}">
  <sheetPr>
    <tabColor rgb="FFFFFF00"/>
  </sheetPr>
  <dimension ref="A1:J37"/>
  <sheetViews>
    <sheetView workbookViewId="0"/>
  </sheetViews>
  <sheetFormatPr defaultRowHeight="12.75" x14ac:dyDescent="0.2"/>
  <cols>
    <col min="1" max="1" width="28.140625" customWidth="1"/>
    <col min="2" max="2" width="31" customWidth="1"/>
    <col min="3" max="3" width="34.42578125" customWidth="1"/>
    <col min="4" max="4" width="22.28515625" customWidth="1"/>
    <col min="5" max="6" width="32" customWidth="1"/>
    <col min="7" max="7" width="22.5703125" customWidth="1"/>
    <col min="8" max="8" width="14.7109375" customWidth="1"/>
    <col min="9" max="9" width="21.42578125" customWidth="1"/>
    <col min="10" max="10" width="20.140625" customWidth="1"/>
  </cols>
  <sheetData>
    <row r="1" spans="1:10" ht="19.5" x14ac:dyDescent="0.2">
      <c r="A1" s="136" t="s">
        <v>38</v>
      </c>
    </row>
    <row r="3" spans="1:10" ht="15" x14ac:dyDescent="0.25">
      <c r="A3" s="98" t="s">
        <v>39</v>
      </c>
      <c r="B3" s="169" t="s">
        <v>40</v>
      </c>
      <c r="C3" s="170"/>
      <c r="D3" s="1"/>
      <c r="E3" s="1"/>
      <c r="F3" s="1"/>
      <c r="G3" s="1"/>
      <c r="H3" s="2"/>
    </row>
    <row r="4" spans="1:10" ht="15" x14ac:dyDescent="0.2">
      <c r="A4" s="98" t="s">
        <v>41</v>
      </c>
      <c r="B4" s="169" t="s">
        <v>42</v>
      </c>
      <c r="C4" s="170"/>
      <c r="D4" s="1"/>
      <c r="E4" s="1"/>
      <c r="F4" s="1"/>
      <c r="G4" s="1"/>
      <c r="H4" s="3"/>
    </row>
    <row r="5" spans="1:10" ht="15" x14ac:dyDescent="0.25">
      <c r="A5" s="98" t="s">
        <v>43</v>
      </c>
      <c r="B5" s="171"/>
      <c r="C5" s="172"/>
      <c r="D5" s="1"/>
      <c r="E5" s="1"/>
      <c r="F5" s="1"/>
      <c r="G5" s="1"/>
      <c r="H5" s="2"/>
    </row>
    <row r="6" spans="1:10" ht="71.25" customHeight="1" x14ac:dyDescent="0.2">
      <c r="A6" s="98" t="s">
        <v>44</v>
      </c>
      <c r="B6" s="173" t="s">
        <v>73</v>
      </c>
      <c r="C6" s="172"/>
      <c r="D6" s="1"/>
      <c r="E6" s="1"/>
      <c r="F6" s="1"/>
      <c r="G6" s="1"/>
      <c r="H6" s="3"/>
    </row>
    <row r="7" spans="1:10" ht="71.25" customHeight="1" x14ac:dyDescent="0.2">
      <c r="A7" s="99" t="s">
        <v>46</v>
      </c>
      <c r="B7" s="169" t="s">
        <v>47</v>
      </c>
      <c r="C7" s="170"/>
      <c r="D7" s="1"/>
      <c r="E7" s="1"/>
      <c r="F7" s="1"/>
      <c r="G7" s="1"/>
      <c r="H7" s="3"/>
    </row>
    <row r="8" spans="1:10" ht="52.5" customHeight="1" x14ac:dyDescent="0.2">
      <c r="A8" s="99" t="s">
        <v>48</v>
      </c>
      <c r="B8" s="169" t="s">
        <v>47</v>
      </c>
      <c r="C8" s="170"/>
      <c r="D8" s="1"/>
      <c r="E8" s="1"/>
      <c r="F8" s="1"/>
      <c r="G8" s="1"/>
      <c r="H8" s="3"/>
    </row>
    <row r="9" spans="1:10" ht="45" x14ac:dyDescent="0.2">
      <c r="A9" s="99" t="s">
        <v>49</v>
      </c>
      <c r="B9" s="169" t="s">
        <v>47</v>
      </c>
      <c r="C9" s="170"/>
    </row>
    <row r="10" spans="1:10" ht="48" customHeight="1" x14ac:dyDescent="0.2">
      <c r="A10" s="99" t="s">
        <v>50</v>
      </c>
      <c r="B10" s="167"/>
      <c r="C10" s="168"/>
    </row>
    <row r="11" spans="1:10" ht="31.5" customHeight="1" x14ac:dyDescent="0.2">
      <c r="A11" s="142"/>
      <c r="B11" s="156"/>
      <c r="C11" s="157"/>
      <c r="D11" s="158"/>
    </row>
    <row r="12" spans="1:10" ht="15" x14ac:dyDescent="0.25">
      <c r="A12" s="141" t="s">
        <v>51</v>
      </c>
      <c r="B12" s="1"/>
      <c r="C12" s="1"/>
    </row>
    <row r="13" spans="1:10" s="103" customFormat="1" ht="38.25" customHeight="1" x14ac:dyDescent="0.2">
      <c r="A13" s="35" t="s">
        <v>52</v>
      </c>
      <c r="B13" s="92" t="s">
        <v>53</v>
      </c>
      <c r="C13" s="92" t="s">
        <v>54</v>
      </c>
      <c r="D13" s="92" t="s">
        <v>55</v>
      </c>
      <c r="E13" s="92" t="s">
        <v>56</v>
      </c>
      <c r="F13" s="92" t="s">
        <v>57</v>
      </c>
      <c r="G13" s="92" t="s">
        <v>58</v>
      </c>
      <c r="H13" s="92" t="s">
        <v>59</v>
      </c>
      <c r="I13" s="92" t="s">
        <v>74</v>
      </c>
      <c r="J13" s="92" t="s">
        <v>75</v>
      </c>
    </row>
    <row r="14" spans="1:10" x14ac:dyDescent="0.2">
      <c r="A14" s="30">
        <v>1</v>
      </c>
      <c r="B14" s="128" t="s">
        <v>62</v>
      </c>
      <c r="C14" s="128" t="s">
        <v>76</v>
      </c>
      <c r="D14" s="128" t="s">
        <v>64</v>
      </c>
      <c r="E14" s="96"/>
      <c r="F14" s="96"/>
      <c r="G14" s="30">
        <v>500</v>
      </c>
      <c r="H14" s="30" t="s">
        <v>65</v>
      </c>
      <c r="I14" s="105">
        <v>7.0000000000000007E-2</v>
      </c>
      <c r="J14" s="95">
        <f>G14*I14</f>
        <v>35</v>
      </c>
    </row>
    <row r="15" spans="1:10" x14ac:dyDescent="0.2">
      <c r="A15" s="30">
        <v>2</v>
      </c>
      <c r="B15" s="128"/>
      <c r="C15" s="128"/>
      <c r="D15" s="128"/>
      <c r="E15" s="96"/>
      <c r="F15" s="96"/>
      <c r="I15" s="105"/>
      <c r="J15" s="95">
        <f t="shared" ref="J15:J18" si="0">H15*I15</f>
        <v>0</v>
      </c>
    </row>
    <row r="16" spans="1:10" x14ac:dyDescent="0.2">
      <c r="A16" s="30">
        <v>3</v>
      </c>
      <c r="B16" s="128"/>
      <c r="C16" s="128"/>
      <c r="D16" s="128"/>
      <c r="E16" s="96"/>
      <c r="F16" s="96"/>
      <c r="I16" s="105"/>
      <c r="J16" s="95">
        <f t="shared" si="0"/>
        <v>0</v>
      </c>
    </row>
    <row r="17" spans="1:10" x14ac:dyDescent="0.2">
      <c r="A17" s="30">
        <v>4</v>
      </c>
      <c r="B17" s="128"/>
      <c r="C17" s="128"/>
      <c r="D17" s="128"/>
      <c r="E17" s="96"/>
      <c r="F17" s="96"/>
      <c r="I17" s="105"/>
      <c r="J17" s="95">
        <f t="shared" si="0"/>
        <v>0</v>
      </c>
    </row>
    <row r="18" spans="1:10" ht="13.5" thickBot="1" x14ac:dyDescent="0.25">
      <c r="A18" s="36">
        <v>5</v>
      </c>
      <c r="B18" s="131"/>
      <c r="C18" s="131"/>
      <c r="D18" s="131"/>
      <c r="E18" s="97"/>
      <c r="F18" s="97"/>
      <c r="G18" s="32"/>
      <c r="H18" s="32"/>
      <c r="I18" s="106"/>
      <c r="J18" s="95">
        <f t="shared" si="0"/>
        <v>0</v>
      </c>
    </row>
    <row r="19" spans="1:10" ht="13.5" thickTop="1" x14ac:dyDescent="0.2">
      <c r="A19" s="34"/>
      <c r="I19" s="37" t="s">
        <v>77</v>
      </c>
      <c r="J19" s="104">
        <f>SUM(J14:J18)</f>
        <v>35</v>
      </c>
    </row>
    <row r="21" spans="1:10" ht="15" x14ac:dyDescent="0.25">
      <c r="A21" s="141" t="s">
        <v>67</v>
      </c>
      <c r="B21" s="1"/>
      <c r="C21" s="1"/>
    </row>
    <row r="22" spans="1:10" s="103" customFormat="1" ht="38.25" customHeight="1" x14ac:dyDescent="0.2">
      <c r="A22" s="35" t="s">
        <v>52</v>
      </c>
      <c r="B22" s="92" t="s">
        <v>53</v>
      </c>
      <c r="C22" s="92" t="s">
        <v>54</v>
      </c>
      <c r="D22" s="92" t="s">
        <v>55</v>
      </c>
      <c r="E22" s="92" t="s">
        <v>56</v>
      </c>
      <c r="F22" s="92" t="s">
        <v>57</v>
      </c>
      <c r="G22" s="92" t="s">
        <v>58</v>
      </c>
      <c r="H22" s="92" t="s">
        <v>59</v>
      </c>
      <c r="I22" s="92" t="s">
        <v>74</v>
      </c>
      <c r="J22" s="92" t="s">
        <v>75</v>
      </c>
    </row>
    <row r="23" spans="1:10" x14ac:dyDescent="0.2">
      <c r="A23" s="30">
        <v>1</v>
      </c>
      <c r="B23" s="128" t="s">
        <v>62</v>
      </c>
      <c r="C23" s="128" t="s">
        <v>76</v>
      </c>
      <c r="D23" s="128" t="s">
        <v>64</v>
      </c>
      <c r="E23" s="96"/>
      <c r="F23" s="96"/>
      <c r="G23" s="30">
        <v>500</v>
      </c>
      <c r="H23" s="30" t="s">
        <v>65</v>
      </c>
      <c r="I23" s="105">
        <v>7.0000000000000007E-2</v>
      </c>
      <c r="J23" s="95">
        <f>G23*I23</f>
        <v>35</v>
      </c>
    </row>
    <row r="24" spans="1:10" x14ac:dyDescent="0.2">
      <c r="A24" s="30">
        <v>2</v>
      </c>
      <c r="B24" s="128"/>
      <c r="C24" s="128"/>
      <c r="D24" s="128"/>
      <c r="E24" s="96"/>
      <c r="F24" s="96"/>
      <c r="I24" s="105"/>
      <c r="J24" s="95">
        <f t="shared" ref="J24:J27" si="1">H24*I24</f>
        <v>0</v>
      </c>
    </row>
    <row r="25" spans="1:10" x14ac:dyDescent="0.2">
      <c r="A25" s="30">
        <v>3</v>
      </c>
      <c r="B25" s="128"/>
      <c r="C25" s="128"/>
      <c r="D25" s="128"/>
      <c r="E25" s="96"/>
      <c r="F25" s="96"/>
      <c r="I25" s="105"/>
      <c r="J25" s="95">
        <f t="shared" si="1"/>
        <v>0</v>
      </c>
    </row>
    <row r="26" spans="1:10" x14ac:dyDescent="0.2">
      <c r="A26" s="30">
        <v>4</v>
      </c>
      <c r="B26" s="128"/>
      <c r="C26" s="128"/>
      <c r="D26" s="128"/>
      <c r="E26" s="96"/>
      <c r="F26" s="96"/>
      <c r="I26" s="105"/>
      <c r="J26" s="95">
        <f t="shared" si="1"/>
        <v>0</v>
      </c>
    </row>
    <row r="27" spans="1:10" ht="13.5" thickBot="1" x14ac:dyDescent="0.25">
      <c r="A27" s="36">
        <v>5</v>
      </c>
      <c r="B27" s="131"/>
      <c r="C27" s="131"/>
      <c r="D27" s="131"/>
      <c r="E27" s="97"/>
      <c r="F27" s="97"/>
      <c r="G27" s="32"/>
      <c r="H27" s="32"/>
      <c r="I27" s="106"/>
      <c r="J27" s="95">
        <f t="shared" si="1"/>
        <v>0</v>
      </c>
    </row>
    <row r="28" spans="1:10" ht="13.5" thickTop="1" x14ac:dyDescent="0.2">
      <c r="A28" s="34"/>
      <c r="I28" s="37" t="s">
        <v>77</v>
      </c>
      <c r="J28" s="104">
        <f>SUM(J23:J27)</f>
        <v>35</v>
      </c>
    </row>
    <row r="30" spans="1:10" ht="15" x14ac:dyDescent="0.25">
      <c r="A30" s="141" t="s">
        <v>68</v>
      </c>
      <c r="B30" s="1"/>
      <c r="C30" s="1"/>
    </row>
    <row r="31" spans="1:10" s="103" customFormat="1" ht="38.25" customHeight="1" x14ac:dyDescent="0.2">
      <c r="A31" s="35" t="s">
        <v>52</v>
      </c>
      <c r="B31" s="92" t="s">
        <v>53</v>
      </c>
      <c r="C31" s="92" t="s">
        <v>54</v>
      </c>
      <c r="D31" s="92" t="s">
        <v>55</v>
      </c>
      <c r="E31" s="92" t="s">
        <v>56</v>
      </c>
      <c r="F31" s="92" t="s">
        <v>57</v>
      </c>
      <c r="G31" s="92" t="s">
        <v>58</v>
      </c>
      <c r="H31" s="92" t="s">
        <v>59</v>
      </c>
      <c r="I31" s="92" t="s">
        <v>74</v>
      </c>
      <c r="J31" s="92" t="s">
        <v>75</v>
      </c>
    </row>
    <row r="32" spans="1:10" x14ac:dyDescent="0.2">
      <c r="A32" s="30">
        <v>1</v>
      </c>
      <c r="B32" s="128" t="s">
        <v>62</v>
      </c>
      <c r="C32" s="128" t="s">
        <v>76</v>
      </c>
      <c r="D32" s="128" t="s">
        <v>64</v>
      </c>
      <c r="E32" s="96"/>
      <c r="F32" s="96"/>
      <c r="G32" s="30">
        <v>500</v>
      </c>
      <c r="H32" s="30" t="s">
        <v>65</v>
      </c>
      <c r="I32" s="105">
        <v>7.0000000000000007E-2</v>
      </c>
      <c r="J32" s="95">
        <f>G32*I32</f>
        <v>35</v>
      </c>
    </row>
    <row r="33" spans="1:10" x14ac:dyDescent="0.2">
      <c r="A33" s="30">
        <v>2</v>
      </c>
      <c r="B33" s="128"/>
      <c r="C33" s="128"/>
      <c r="D33" s="128"/>
      <c r="E33" s="96"/>
      <c r="F33" s="96"/>
      <c r="I33" s="105"/>
      <c r="J33" s="95">
        <f t="shared" ref="J33:J36" si="2">H33*I33</f>
        <v>0</v>
      </c>
    </row>
    <row r="34" spans="1:10" x14ac:dyDescent="0.2">
      <c r="A34" s="30">
        <v>3</v>
      </c>
      <c r="B34" s="128"/>
      <c r="C34" s="128"/>
      <c r="D34" s="128"/>
      <c r="E34" s="96"/>
      <c r="F34" s="96"/>
      <c r="I34" s="105"/>
      <c r="J34" s="95">
        <f t="shared" si="2"/>
        <v>0</v>
      </c>
    </row>
    <row r="35" spans="1:10" x14ac:dyDescent="0.2">
      <c r="A35" s="30">
        <v>4</v>
      </c>
      <c r="B35" s="128"/>
      <c r="C35" s="128"/>
      <c r="D35" s="128"/>
      <c r="E35" s="96"/>
      <c r="F35" s="96"/>
      <c r="I35" s="105"/>
      <c r="J35" s="95">
        <f t="shared" si="2"/>
        <v>0</v>
      </c>
    </row>
    <row r="36" spans="1:10" ht="13.5" thickBot="1" x14ac:dyDescent="0.25">
      <c r="A36" s="36">
        <v>5</v>
      </c>
      <c r="B36" s="131"/>
      <c r="C36" s="131"/>
      <c r="D36" s="131"/>
      <c r="E36" s="97"/>
      <c r="F36" s="97"/>
      <c r="G36" s="32"/>
      <c r="H36" s="32"/>
      <c r="I36" s="106"/>
      <c r="J36" s="95">
        <f t="shared" si="2"/>
        <v>0</v>
      </c>
    </row>
    <row r="37" spans="1:10" ht="13.5" thickTop="1" x14ac:dyDescent="0.2">
      <c r="A37" s="34"/>
      <c r="I37" s="37" t="s">
        <v>77</v>
      </c>
      <c r="J37" s="104">
        <f>SUM(J32:J36)</f>
        <v>35</v>
      </c>
    </row>
  </sheetData>
  <mergeCells count="8">
    <mergeCell ref="B10:C10"/>
    <mergeCell ref="B3:C3"/>
    <mergeCell ref="B4:C4"/>
    <mergeCell ref="B5:C5"/>
    <mergeCell ref="B6:C6"/>
    <mergeCell ref="B9:C9"/>
    <mergeCell ref="B7:C7"/>
    <mergeCell ref="B8:C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F40A7-4A73-44D3-AEB4-6E6EB3E2D5DC}">
  <sheetPr>
    <tabColor rgb="FFFFFF00"/>
  </sheetPr>
  <dimension ref="A1:J22"/>
  <sheetViews>
    <sheetView workbookViewId="0"/>
  </sheetViews>
  <sheetFormatPr defaultRowHeight="12.75" x14ac:dyDescent="0.2"/>
  <cols>
    <col min="1" max="1" width="28.140625" customWidth="1"/>
    <col min="2" max="2" width="31" customWidth="1"/>
    <col min="3" max="3" width="34.42578125" customWidth="1"/>
    <col min="4" max="4" width="22.28515625" customWidth="1"/>
    <col min="5" max="6" width="32" customWidth="1"/>
    <col min="7" max="7" width="22.5703125" customWidth="1"/>
    <col min="8" max="8" width="14.7109375" customWidth="1"/>
    <col min="9" max="9" width="21.42578125" customWidth="1"/>
    <col min="10" max="10" width="20.140625" customWidth="1"/>
  </cols>
  <sheetData>
    <row r="1" spans="1:10" ht="19.5" x14ac:dyDescent="0.2">
      <c r="A1" s="136" t="s">
        <v>38</v>
      </c>
    </row>
    <row r="3" spans="1:10" ht="15" x14ac:dyDescent="0.25">
      <c r="A3" s="98" t="s">
        <v>39</v>
      </c>
      <c r="B3" s="169" t="s">
        <v>40</v>
      </c>
      <c r="C3" s="170"/>
      <c r="D3" s="1"/>
      <c r="E3" s="1"/>
      <c r="F3" s="1"/>
      <c r="G3" s="1"/>
      <c r="H3" s="2"/>
    </row>
    <row r="4" spans="1:10" ht="15" x14ac:dyDescent="0.2">
      <c r="A4" s="98" t="s">
        <v>41</v>
      </c>
      <c r="B4" s="169" t="s">
        <v>42</v>
      </c>
      <c r="C4" s="170"/>
      <c r="D4" s="1"/>
      <c r="E4" s="1"/>
      <c r="F4" s="1"/>
      <c r="G4" s="1"/>
      <c r="H4" s="3"/>
    </row>
    <row r="5" spans="1:10" ht="15" x14ac:dyDescent="0.25">
      <c r="A5" s="98" t="s">
        <v>43</v>
      </c>
      <c r="B5" s="171"/>
      <c r="C5" s="172"/>
      <c r="D5" s="1"/>
      <c r="E5" s="1"/>
      <c r="F5" s="1"/>
      <c r="G5" s="1"/>
      <c r="H5" s="2"/>
    </row>
    <row r="6" spans="1:10" ht="71.25" customHeight="1" x14ac:dyDescent="0.2">
      <c r="A6" s="98" t="s">
        <v>44</v>
      </c>
      <c r="B6" s="173" t="s">
        <v>78</v>
      </c>
      <c r="C6" s="172"/>
      <c r="D6" s="1"/>
      <c r="E6" s="1"/>
      <c r="F6" s="1"/>
      <c r="G6" s="1"/>
      <c r="H6" s="3"/>
    </row>
    <row r="7" spans="1:10" ht="71.25" customHeight="1" x14ac:dyDescent="0.2">
      <c r="A7" s="99" t="s">
        <v>70</v>
      </c>
      <c r="B7" s="169" t="s">
        <v>47</v>
      </c>
      <c r="C7" s="170"/>
      <c r="D7" s="1"/>
      <c r="E7" s="1"/>
      <c r="F7" s="1"/>
      <c r="G7" s="1"/>
      <c r="H7" s="3"/>
    </row>
    <row r="8" spans="1:10" ht="52.5" customHeight="1" x14ac:dyDescent="0.2">
      <c r="A8" s="99" t="s">
        <v>71</v>
      </c>
      <c r="B8" s="169" t="s">
        <v>47</v>
      </c>
      <c r="C8" s="170"/>
      <c r="D8" s="1"/>
      <c r="E8" s="1"/>
      <c r="F8" s="1"/>
      <c r="G8" s="1"/>
      <c r="H8" s="3"/>
    </row>
    <row r="9" spans="1:10" ht="45" x14ac:dyDescent="0.2">
      <c r="A9" s="99" t="s">
        <v>49</v>
      </c>
      <c r="B9" s="169" t="s">
        <v>47</v>
      </c>
      <c r="C9" s="170"/>
    </row>
    <row r="10" spans="1:10" ht="48" customHeight="1" x14ac:dyDescent="0.2">
      <c r="A10" s="99" t="s">
        <v>50</v>
      </c>
      <c r="B10" s="167"/>
      <c r="C10" s="168"/>
    </row>
    <row r="11" spans="1:10" s="158" customFormat="1" ht="21" customHeight="1" x14ac:dyDescent="0.2">
      <c r="A11" s="142"/>
      <c r="B11" s="156"/>
      <c r="C11" s="157"/>
    </row>
    <row r="12" spans="1:10" s="103" customFormat="1" ht="38.25" customHeight="1" x14ac:dyDescent="0.2">
      <c r="A12" s="35" t="s">
        <v>52</v>
      </c>
      <c r="B12" s="92" t="s">
        <v>53</v>
      </c>
      <c r="C12" s="92" t="s">
        <v>54</v>
      </c>
      <c r="D12" s="92" t="s">
        <v>55</v>
      </c>
      <c r="E12" s="92" t="s">
        <v>56</v>
      </c>
      <c r="F12" s="92" t="s">
        <v>57</v>
      </c>
      <c r="G12" s="92" t="s">
        <v>58</v>
      </c>
      <c r="H12" s="92" t="s">
        <v>59</v>
      </c>
      <c r="I12" s="92" t="s">
        <v>74</v>
      </c>
      <c r="J12" s="92" t="s">
        <v>75</v>
      </c>
    </row>
    <row r="13" spans="1:10" x14ac:dyDescent="0.2">
      <c r="A13" s="30">
        <v>1</v>
      </c>
      <c r="B13" s="128" t="s">
        <v>62</v>
      </c>
      <c r="C13" s="128" t="s">
        <v>76</v>
      </c>
      <c r="D13" s="128" t="s">
        <v>64</v>
      </c>
      <c r="E13" s="96"/>
      <c r="F13" s="96"/>
      <c r="G13" s="30">
        <v>500</v>
      </c>
      <c r="H13" s="30" t="s">
        <v>65</v>
      </c>
      <c r="I13" s="105">
        <v>7.0000000000000007E-2</v>
      </c>
      <c r="J13" s="95">
        <f>G13*I13</f>
        <v>35</v>
      </c>
    </row>
    <row r="14" spans="1:10" x14ac:dyDescent="0.2">
      <c r="A14" s="30">
        <v>2</v>
      </c>
      <c r="B14" s="128"/>
      <c r="C14" s="128"/>
      <c r="D14" s="128"/>
      <c r="E14" s="96"/>
      <c r="F14" s="96"/>
      <c r="I14" s="105"/>
      <c r="J14" s="95">
        <f t="shared" ref="J14:J22" si="0">G14*I14</f>
        <v>0</v>
      </c>
    </row>
    <row r="15" spans="1:10" x14ac:dyDescent="0.2">
      <c r="A15" s="30">
        <v>3</v>
      </c>
      <c r="B15" s="128"/>
      <c r="C15" s="128"/>
      <c r="D15" s="128"/>
      <c r="E15" s="96"/>
      <c r="F15" s="96"/>
      <c r="I15" s="105"/>
      <c r="J15" s="95">
        <f t="shared" si="0"/>
        <v>0</v>
      </c>
    </row>
    <row r="16" spans="1:10" x14ac:dyDescent="0.2">
      <c r="A16" s="30">
        <v>4</v>
      </c>
      <c r="B16" s="128"/>
      <c r="C16" s="128"/>
      <c r="D16" s="128"/>
      <c r="E16" s="96"/>
      <c r="F16" s="96"/>
      <c r="I16" s="105"/>
      <c r="J16" s="95">
        <f t="shared" si="0"/>
        <v>0</v>
      </c>
    </row>
    <row r="17" spans="1:10" x14ac:dyDescent="0.2">
      <c r="A17" s="30">
        <v>5</v>
      </c>
      <c r="B17" s="128"/>
      <c r="C17" s="128"/>
      <c r="D17" s="128"/>
      <c r="E17" s="96"/>
      <c r="F17" s="96"/>
      <c r="I17" s="105"/>
      <c r="J17" s="95">
        <f t="shared" si="0"/>
        <v>0</v>
      </c>
    </row>
    <row r="18" spans="1:10" x14ac:dyDescent="0.2">
      <c r="A18" s="30">
        <v>6</v>
      </c>
      <c r="B18" s="128"/>
      <c r="C18" s="128"/>
      <c r="D18" s="128"/>
      <c r="E18" s="96"/>
      <c r="F18" s="96"/>
      <c r="I18" s="105"/>
      <c r="J18" s="95">
        <f t="shared" si="0"/>
        <v>0</v>
      </c>
    </row>
    <row r="19" spans="1:10" x14ac:dyDescent="0.2">
      <c r="A19" s="30">
        <v>7</v>
      </c>
      <c r="B19" s="128"/>
      <c r="C19" s="128"/>
      <c r="D19" s="128"/>
      <c r="E19" s="96"/>
      <c r="F19" s="96"/>
      <c r="I19" s="105"/>
      <c r="J19" s="95">
        <f t="shared" si="0"/>
        <v>0</v>
      </c>
    </row>
    <row r="20" spans="1:10" x14ac:dyDescent="0.2">
      <c r="A20" s="30">
        <v>8</v>
      </c>
      <c r="B20" s="128"/>
      <c r="C20" s="128"/>
      <c r="D20" s="128"/>
      <c r="E20" s="96"/>
      <c r="F20" s="96"/>
      <c r="I20" s="105"/>
      <c r="J20" s="95">
        <f t="shared" si="0"/>
        <v>0</v>
      </c>
    </row>
    <row r="21" spans="1:10" x14ac:dyDescent="0.2">
      <c r="A21" s="30">
        <v>9</v>
      </c>
      <c r="B21" s="128"/>
      <c r="C21" s="128"/>
      <c r="D21" s="128"/>
      <c r="E21" s="96"/>
      <c r="F21" s="96"/>
      <c r="I21" s="105"/>
      <c r="J21" s="95">
        <f t="shared" si="0"/>
        <v>0</v>
      </c>
    </row>
    <row r="22" spans="1:10" x14ac:dyDescent="0.2">
      <c r="A22" s="30">
        <v>10</v>
      </c>
      <c r="B22" s="128"/>
      <c r="C22" s="128"/>
      <c r="D22" s="128"/>
      <c r="E22" s="96"/>
      <c r="F22" s="96"/>
      <c r="I22" s="105"/>
      <c r="J22" s="95">
        <f t="shared" si="0"/>
        <v>0</v>
      </c>
    </row>
  </sheetData>
  <mergeCells count="8">
    <mergeCell ref="B10:C10"/>
    <mergeCell ref="B3:C3"/>
    <mergeCell ref="B4:C4"/>
    <mergeCell ref="B5:C5"/>
    <mergeCell ref="B6:C6"/>
    <mergeCell ref="B9:C9"/>
    <mergeCell ref="B7:C7"/>
    <mergeCell ref="B8:C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0C7C4-124C-4CBF-A30D-F9C9DFEC4E39}">
  <sheetPr>
    <tabColor rgb="FFFF0000"/>
  </sheetPr>
  <dimension ref="A1:J36"/>
  <sheetViews>
    <sheetView workbookViewId="0"/>
  </sheetViews>
  <sheetFormatPr defaultRowHeight="12.75" x14ac:dyDescent="0.2"/>
  <cols>
    <col min="1" max="1" width="28.140625" customWidth="1"/>
    <col min="2" max="2" width="31" customWidth="1"/>
    <col min="3" max="3" width="34.42578125" customWidth="1"/>
    <col min="4" max="4" width="22.28515625" customWidth="1"/>
    <col min="5" max="6" width="32" customWidth="1"/>
    <col min="7" max="7" width="22.5703125" customWidth="1"/>
    <col min="8" max="8" width="14.7109375" customWidth="1"/>
    <col min="9" max="9" width="21.42578125" customWidth="1"/>
    <col min="10" max="10" width="20.140625" customWidth="1"/>
  </cols>
  <sheetData>
    <row r="1" spans="1:10" ht="19.5" x14ac:dyDescent="0.2">
      <c r="A1" s="136" t="s">
        <v>38</v>
      </c>
    </row>
    <row r="3" spans="1:10" ht="15" x14ac:dyDescent="0.25">
      <c r="A3" s="98" t="s">
        <v>39</v>
      </c>
      <c r="B3" s="169" t="s">
        <v>40</v>
      </c>
      <c r="C3" s="170"/>
      <c r="D3" s="1"/>
      <c r="E3" s="1"/>
      <c r="F3" s="1"/>
      <c r="G3" s="1"/>
      <c r="H3" s="2"/>
    </row>
    <row r="4" spans="1:10" ht="15" x14ac:dyDescent="0.2">
      <c r="A4" s="98" t="s">
        <v>41</v>
      </c>
      <c r="B4" s="169" t="s">
        <v>42</v>
      </c>
      <c r="C4" s="170"/>
      <c r="D4" s="1"/>
      <c r="E4" s="1"/>
      <c r="F4" s="1"/>
      <c r="G4" s="1"/>
      <c r="H4" s="3"/>
    </row>
    <row r="5" spans="1:10" ht="15" x14ac:dyDescent="0.25">
      <c r="A5" s="98" t="s">
        <v>43</v>
      </c>
      <c r="B5" s="171"/>
      <c r="C5" s="172"/>
      <c r="D5" s="1"/>
      <c r="E5" s="1"/>
      <c r="F5" s="1"/>
      <c r="G5" s="1"/>
      <c r="H5" s="2"/>
    </row>
    <row r="6" spans="1:10" ht="92.25" customHeight="1" x14ac:dyDescent="0.2">
      <c r="A6" s="98" t="s">
        <v>44</v>
      </c>
      <c r="B6" s="173" t="s">
        <v>79</v>
      </c>
      <c r="C6" s="172"/>
      <c r="D6" s="1"/>
      <c r="E6" s="1"/>
      <c r="F6" s="1"/>
      <c r="G6" s="1"/>
      <c r="H6" s="3"/>
    </row>
    <row r="7" spans="1:10" ht="71.25" customHeight="1" x14ac:dyDescent="0.2">
      <c r="A7" s="99" t="s">
        <v>46</v>
      </c>
      <c r="B7" s="169" t="s">
        <v>47</v>
      </c>
      <c r="C7" s="170"/>
      <c r="D7" s="1"/>
      <c r="E7" s="1"/>
      <c r="F7" s="1"/>
      <c r="G7" s="1"/>
      <c r="H7" s="3"/>
    </row>
    <row r="8" spans="1:10" ht="52.5" customHeight="1" x14ac:dyDescent="0.2">
      <c r="A8" s="99" t="s">
        <v>48</v>
      </c>
      <c r="B8" s="169" t="s">
        <v>47</v>
      </c>
      <c r="C8" s="170"/>
      <c r="D8" s="1"/>
      <c r="E8" s="1"/>
      <c r="F8" s="1"/>
      <c r="G8" s="1"/>
      <c r="H8" s="3"/>
    </row>
    <row r="9" spans="1:10" ht="45" x14ac:dyDescent="0.2">
      <c r="A9" s="99" t="s">
        <v>49</v>
      </c>
      <c r="B9" s="169" t="s">
        <v>47</v>
      </c>
      <c r="C9" s="170"/>
    </row>
    <row r="10" spans="1:10" ht="48" customHeight="1" x14ac:dyDescent="0.2">
      <c r="A10" s="99" t="s">
        <v>50</v>
      </c>
      <c r="B10" s="167"/>
      <c r="C10" s="168"/>
    </row>
    <row r="11" spans="1:10" ht="31.5" customHeight="1" x14ac:dyDescent="0.2"/>
    <row r="12" spans="1:10" ht="15" x14ac:dyDescent="0.25">
      <c r="A12" s="141" t="s">
        <v>51</v>
      </c>
      <c r="B12" s="1"/>
      <c r="C12" s="1"/>
    </row>
    <row r="13" spans="1:10" s="103" customFormat="1" ht="38.25" x14ac:dyDescent="0.2">
      <c r="A13" s="35" t="s">
        <v>52</v>
      </c>
      <c r="B13" s="92" t="s">
        <v>53</v>
      </c>
      <c r="C13" s="92" t="s">
        <v>54</v>
      </c>
      <c r="D13" s="92" t="s">
        <v>55</v>
      </c>
      <c r="E13" s="92" t="s">
        <v>56</v>
      </c>
      <c r="F13" s="92" t="s">
        <v>57</v>
      </c>
      <c r="G13" s="92" t="s">
        <v>58</v>
      </c>
      <c r="H13" s="92" t="s">
        <v>59</v>
      </c>
      <c r="I13" s="92" t="s">
        <v>80</v>
      </c>
      <c r="J13" s="92" t="s">
        <v>81</v>
      </c>
    </row>
    <row r="14" spans="1:10" x14ac:dyDescent="0.2">
      <c r="A14" s="30">
        <v>1</v>
      </c>
      <c r="B14" s="128" t="s">
        <v>62</v>
      </c>
      <c r="C14" s="128" t="s">
        <v>76</v>
      </c>
      <c r="D14" s="128" t="s">
        <v>64</v>
      </c>
      <c r="E14" s="96"/>
      <c r="F14" s="96"/>
      <c r="G14" s="30">
        <v>500</v>
      </c>
      <c r="H14" s="30" t="s">
        <v>65</v>
      </c>
      <c r="I14" s="105">
        <v>-7.0000000000000007E-2</v>
      </c>
      <c r="J14" s="95">
        <f>G14*I14</f>
        <v>-35</v>
      </c>
    </row>
    <row r="15" spans="1:10" x14ac:dyDescent="0.2">
      <c r="A15" s="30">
        <v>2</v>
      </c>
      <c r="B15" s="128"/>
      <c r="C15" s="128"/>
      <c r="D15" s="128"/>
      <c r="E15" s="96"/>
      <c r="F15" s="96"/>
      <c r="I15" s="105"/>
      <c r="J15" s="95">
        <f t="shared" ref="J15:J18" si="0">G15*I15</f>
        <v>0</v>
      </c>
    </row>
    <row r="16" spans="1:10" x14ac:dyDescent="0.2">
      <c r="A16" s="30">
        <v>3</v>
      </c>
      <c r="B16" s="128"/>
      <c r="C16" s="128"/>
      <c r="D16" s="128"/>
      <c r="E16" s="96"/>
      <c r="F16" s="96"/>
      <c r="I16" s="105"/>
      <c r="J16" s="95">
        <f t="shared" si="0"/>
        <v>0</v>
      </c>
    </row>
    <row r="17" spans="1:10" x14ac:dyDescent="0.2">
      <c r="A17" s="30">
        <v>4</v>
      </c>
      <c r="B17" s="128"/>
      <c r="C17" s="128"/>
      <c r="D17" s="128"/>
      <c r="E17" s="96"/>
      <c r="F17" s="96"/>
      <c r="I17" s="105"/>
      <c r="J17" s="95">
        <f t="shared" si="0"/>
        <v>0</v>
      </c>
    </row>
    <row r="18" spans="1:10" ht="13.5" thickBot="1" x14ac:dyDescent="0.25">
      <c r="A18" s="36">
        <v>5</v>
      </c>
      <c r="B18" s="131"/>
      <c r="C18" s="131"/>
      <c r="D18" s="131"/>
      <c r="E18" s="97"/>
      <c r="F18" s="97"/>
      <c r="G18" s="32"/>
      <c r="H18" s="32"/>
      <c r="I18" s="106"/>
      <c r="J18" s="95">
        <f t="shared" si="0"/>
        <v>0</v>
      </c>
    </row>
    <row r="19" spans="1:10" ht="13.5" thickTop="1" x14ac:dyDescent="0.2">
      <c r="A19" s="34"/>
      <c r="I19" s="37" t="s">
        <v>82</v>
      </c>
      <c r="J19" s="104">
        <f>SUM(J14:J18)</f>
        <v>-35</v>
      </c>
    </row>
    <row r="21" spans="1:10" ht="15" x14ac:dyDescent="0.25">
      <c r="A21" s="141" t="s">
        <v>67</v>
      </c>
      <c r="B21" s="1"/>
      <c r="C21" s="1"/>
    </row>
    <row r="22" spans="1:10" s="103" customFormat="1" ht="38.25" x14ac:dyDescent="0.2">
      <c r="A22" s="35" t="s">
        <v>52</v>
      </c>
      <c r="B22" s="92" t="s">
        <v>53</v>
      </c>
      <c r="C22" s="92" t="s">
        <v>54</v>
      </c>
      <c r="D22" s="92" t="s">
        <v>55</v>
      </c>
      <c r="E22" s="92" t="s">
        <v>56</v>
      </c>
      <c r="F22" s="92" t="s">
        <v>57</v>
      </c>
      <c r="G22" s="92" t="s">
        <v>58</v>
      </c>
      <c r="H22" s="92" t="s">
        <v>59</v>
      </c>
      <c r="I22" s="92" t="s">
        <v>80</v>
      </c>
      <c r="J22" s="92" t="s">
        <v>81</v>
      </c>
    </row>
    <row r="23" spans="1:10" x14ac:dyDescent="0.2">
      <c r="A23" s="30">
        <v>1</v>
      </c>
      <c r="B23" s="128" t="s">
        <v>62</v>
      </c>
      <c r="C23" s="128" t="s">
        <v>76</v>
      </c>
      <c r="D23" s="128" t="s">
        <v>64</v>
      </c>
      <c r="E23" s="96"/>
      <c r="F23" s="96"/>
      <c r="G23" s="30">
        <v>500</v>
      </c>
      <c r="H23" s="30" t="s">
        <v>65</v>
      </c>
      <c r="I23" s="105">
        <v>-7.0000000000000007E-2</v>
      </c>
      <c r="J23" s="95">
        <f>G23*I23</f>
        <v>-35</v>
      </c>
    </row>
    <row r="24" spans="1:10" x14ac:dyDescent="0.2">
      <c r="A24" s="30">
        <v>2</v>
      </c>
      <c r="B24" s="128"/>
      <c r="C24" s="128"/>
      <c r="D24" s="128"/>
      <c r="E24" s="96"/>
      <c r="F24" s="96"/>
      <c r="I24" s="105"/>
      <c r="J24" s="95">
        <f t="shared" ref="J24:J27" si="1">G24*I24</f>
        <v>0</v>
      </c>
    </row>
    <row r="25" spans="1:10" x14ac:dyDescent="0.2">
      <c r="A25" s="30">
        <v>3</v>
      </c>
      <c r="B25" s="128"/>
      <c r="C25" s="128"/>
      <c r="D25" s="128"/>
      <c r="E25" s="96"/>
      <c r="F25" s="96"/>
      <c r="I25" s="105"/>
      <c r="J25" s="95">
        <f t="shared" si="1"/>
        <v>0</v>
      </c>
    </row>
    <row r="26" spans="1:10" x14ac:dyDescent="0.2">
      <c r="A26" s="30">
        <v>4</v>
      </c>
      <c r="B26" s="128"/>
      <c r="C26" s="128"/>
      <c r="D26" s="128"/>
      <c r="E26" s="96"/>
      <c r="F26" s="96"/>
      <c r="I26" s="105"/>
      <c r="J26" s="95">
        <f t="shared" si="1"/>
        <v>0</v>
      </c>
    </row>
    <row r="27" spans="1:10" ht="13.5" thickBot="1" x14ac:dyDescent="0.25">
      <c r="A27" s="36">
        <v>5</v>
      </c>
      <c r="B27" s="131"/>
      <c r="C27" s="131"/>
      <c r="D27" s="131"/>
      <c r="E27" s="97"/>
      <c r="F27" s="97"/>
      <c r="G27" s="32"/>
      <c r="H27" s="32"/>
      <c r="I27" s="106"/>
      <c r="J27" s="95">
        <f t="shared" si="1"/>
        <v>0</v>
      </c>
    </row>
    <row r="28" spans="1:10" ht="13.5" thickTop="1" x14ac:dyDescent="0.2">
      <c r="A28" s="34"/>
      <c r="I28" s="37" t="s">
        <v>82</v>
      </c>
      <c r="J28" s="104">
        <f>SUM(J23:J27)</f>
        <v>-35</v>
      </c>
    </row>
    <row r="29" spans="1:10" ht="15" x14ac:dyDescent="0.25">
      <c r="A29" s="141" t="s">
        <v>68</v>
      </c>
      <c r="B29" s="1"/>
      <c r="C29" s="1"/>
    </row>
    <row r="30" spans="1:10" s="103" customFormat="1" ht="38.25" x14ac:dyDescent="0.2">
      <c r="A30" s="35" t="s">
        <v>52</v>
      </c>
      <c r="B30" s="92" t="s">
        <v>53</v>
      </c>
      <c r="C30" s="92" t="s">
        <v>54</v>
      </c>
      <c r="D30" s="92" t="s">
        <v>55</v>
      </c>
      <c r="E30" s="92" t="s">
        <v>56</v>
      </c>
      <c r="F30" s="92" t="s">
        <v>57</v>
      </c>
      <c r="G30" s="92" t="s">
        <v>58</v>
      </c>
      <c r="H30" s="92" t="s">
        <v>59</v>
      </c>
      <c r="I30" s="92" t="s">
        <v>80</v>
      </c>
      <c r="J30" s="92" t="s">
        <v>81</v>
      </c>
    </row>
    <row r="31" spans="1:10" x14ac:dyDescent="0.2">
      <c r="A31" s="30">
        <v>1</v>
      </c>
      <c r="B31" s="128" t="s">
        <v>62</v>
      </c>
      <c r="C31" s="128" t="s">
        <v>76</v>
      </c>
      <c r="D31" s="128" t="s">
        <v>64</v>
      </c>
      <c r="E31" s="96"/>
      <c r="F31" s="96"/>
      <c r="G31" s="30">
        <v>500</v>
      </c>
      <c r="H31" s="30" t="s">
        <v>65</v>
      </c>
      <c r="I31" s="105">
        <v>-7.0000000000000007E-2</v>
      </c>
      <c r="J31" s="95">
        <f>G31*I31</f>
        <v>-35</v>
      </c>
    </row>
    <row r="32" spans="1:10" x14ac:dyDescent="0.2">
      <c r="A32" s="30">
        <v>2</v>
      </c>
      <c r="B32" s="128"/>
      <c r="C32" s="128"/>
      <c r="D32" s="128"/>
      <c r="E32" s="96"/>
      <c r="F32" s="96"/>
      <c r="I32" s="105"/>
      <c r="J32" s="95">
        <f t="shared" ref="J32:J35" si="2">G32*I32</f>
        <v>0</v>
      </c>
    </row>
    <row r="33" spans="1:10" x14ac:dyDescent="0.2">
      <c r="A33" s="30">
        <v>3</v>
      </c>
      <c r="B33" s="128"/>
      <c r="C33" s="128"/>
      <c r="D33" s="128"/>
      <c r="E33" s="96"/>
      <c r="F33" s="96"/>
      <c r="I33" s="105"/>
      <c r="J33" s="95">
        <f t="shared" si="2"/>
        <v>0</v>
      </c>
    </row>
    <row r="34" spans="1:10" x14ac:dyDescent="0.2">
      <c r="A34" s="30">
        <v>4</v>
      </c>
      <c r="B34" s="128"/>
      <c r="C34" s="128"/>
      <c r="D34" s="128"/>
      <c r="E34" s="96"/>
      <c r="F34" s="96"/>
      <c r="I34" s="105"/>
      <c r="J34" s="95">
        <f t="shared" si="2"/>
        <v>0</v>
      </c>
    </row>
    <row r="35" spans="1:10" ht="13.5" thickBot="1" x14ac:dyDescent="0.25">
      <c r="A35" s="36">
        <v>5</v>
      </c>
      <c r="B35" s="131"/>
      <c r="C35" s="131"/>
      <c r="D35" s="131"/>
      <c r="E35" s="97"/>
      <c r="F35" s="97"/>
      <c r="G35" s="32"/>
      <c r="H35" s="32"/>
      <c r="I35" s="106"/>
      <c r="J35" s="95">
        <f t="shared" si="2"/>
        <v>0</v>
      </c>
    </row>
    <row r="36" spans="1:10" ht="13.5" thickTop="1" x14ac:dyDescent="0.2">
      <c r="A36" s="34"/>
      <c r="I36" s="37" t="s">
        <v>82</v>
      </c>
      <c r="J36" s="104">
        <f>SUM(J31:J35)</f>
        <v>-35</v>
      </c>
    </row>
  </sheetData>
  <mergeCells count="8">
    <mergeCell ref="B10:C10"/>
    <mergeCell ref="B8:C8"/>
    <mergeCell ref="B9:C9"/>
    <mergeCell ref="B3:C3"/>
    <mergeCell ref="B4:C4"/>
    <mergeCell ref="B5:C5"/>
    <mergeCell ref="B6:C6"/>
    <mergeCell ref="B7:C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EFA59-AD09-4F1A-916F-39ACABC1CAD3}">
  <sheetPr>
    <tabColor rgb="FFFF0000"/>
  </sheetPr>
  <dimension ref="A1:J23"/>
  <sheetViews>
    <sheetView workbookViewId="0"/>
  </sheetViews>
  <sheetFormatPr defaultRowHeight="12.75" x14ac:dyDescent="0.2"/>
  <cols>
    <col min="1" max="1" width="28.140625" customWidth="1"/>
    <col min="2" max="2" width="31" customWidth="1"/>
    <col min="3" max="3" width="34.42578125" customWidth="1"/>
    <col min="4" max="4" width="22.28515625" customWidth="1"/>
    <col min="5" max="6" width="32" customWidth="1"/>
    <col min="7" max="7" width="22.5703125" customWidth="1"/>
    <col min="8" max="8" width="14.7109375" customWidth="1"/>
    <col min="9" max="9" width="21.42578125" customWidth="1"/>
    <col min="10" max="10" width="20.140625" customWidth="1"/>
  </cols>
  <sheetData>
    <row r="1" spans="1:10" ht="19.5" x14ac:dyDescent="0.2">
      <c r="A1" s="136" t="s">
        <v>38</v>
      </c>
    </row>
    <row r="3" spans="1:10" ht="15" x14ac:dyDescent="0.25">
      <c r="A3" s="98" t="s">
        <v>39</v>
      </c>
      <c r="B3" s="169" t="s">
        <v>40</v>
      </c>
      <c r="C3" s="170"/>
      <c r="D3" s="1"/>
      <c r="E3" s="1"/>
      <c r="F3" s="1"/>
      <c r="G3" s="1"/>
      <c r="H3" s="2"/>
    </row>
    <row r="4" spans="1:10" ht="15" x14ac:dyDescent="0.2">
      <c r="A4" s="98" t="s">
        <v>41</v>
      </c>
      <c r="B4" s="169" t="s">
        <v>42</v>
      </c>
      <c r="C4" s="170"/>
      <c r="D4" s="1"/>
      <c r="E4" s="1"/>
      <c r="F4" s="1"/>
      <c r="G4" s="1"/>
      <c r="H4" s="3"/>
    </row>
    <row r="5" spans="1:10" ht="15" x14ac:dyDescent="0.25">
      <c r="A5" s="98" t="s">
        <v>43</v>
      </c>
      <c r="B5" s="171"/>
      <c r="C5" s="172"/>
      <c r="D5" s="1"/>
      <c r="E5" s="1"/>
      <c r="F5" s="1"/>
      <c r="G5" s="1"/>
      <c r="H5" s="2"/>
    </row>
    <row r="6" spans="1:10" ht="92.25" customHeight="1" x14ac:dyDescent="0.2">
      <c r="A6" s="98" t="s">
        <v>44</v>
      </c>
      <c r="B6" s="173" t="s">
        <v>83</v>
      </c>
      <c r="C6" s="172"/>
      <c r="D6" s="1"/>
      <c r="E6" s="1"/>
      <c r="F6" s="1"/>
      <c r="G6" s="1"/>
      <c r="H6" s="3"/>
    </row>
    <row r="7" spans="1:10" ht="71.25" customHeight="1" x14ac:dyDescent="0.2">
      <c r="A7" s="99" t="s">
        <v>70</v>
      </c>
      <c r="B7" s="169" t="s">
        <v>47</v>
      </c>
      <c r="C7" s="170"/>
      <c r="D7" s="1"/>
      <c r="E7" s="1"/>
      <c r="F7" s="1"/>
      <c r="G7" s="1"/>
      <c r="H7" s="3"/>
    </row>
    <row r="8" spans="1:10" ht="52.5" customHeight="1" x14ac:dyDescent="0.2">
      <c r="A8" s="99" t="s">
        <v>71</v>
      </c>
      <c r="B8" s="169" t="s">
        <v>47</v>
      </c>
      <c r="C8" s="170"/>
      <c r="D8" s="1"/>
      <c r="E8" s="1"/>
      <c r="F8" s="1"/>
      <c r="G8" s="1"/>
      <c r="H8" s="3"/>
    </row>
    <row r="9" spans="1:10" ht="45" x14ac:dyDescent="0.2">
      <c r="A9" s="99" t="s">
        <v>49</v>
      </c>
      <c r="B9" s="169" t="s">
        <v>47</v>
      </c>
      <c r="C9" s="170"/>
    </row>
    <row r="10" spans="1:10" ht="48" customHeight="1" x14ac:dyDescent="0.2">
      <c r="A10" s="99" t="s">
        <v>50</v>
      </c>
      <c r="B10" s="167"/>
      <c r="C10" s="168"/>
    </row>
    <row r="11" spans="1:10" ht="15" x14ac:dyDescent="0.2">
      <c r="A11" s="94"/>
      <c r="B11" s="1"/>
      <c r="C11" s="1"/>
    </row>
    <row r="12" spans="1:10" ht="15" x14ac:dyDescent="0.25">
      <c r="A12" s="141" t="s">
        <v>51</v>
      </c>
      <c r="B12" s="1"/>
      <c r="C12" s="1"/>
    </row>
    <row r="13" spans="1:10" s="103" customFormat="1" ht="38.25" x14ac:dyDescent="0.2">
      <c r="A13" s="35" t="s">
        <v>52</v>
      </c>
      <c r="B13" s="92" t="s">
        <v>53</v>
      </c>
      <c r="C13" s="92" t="s">
        <v>54</v>
      </c>
      <c r="D13" s="92" t="s">
        <v>55</v>
      </c>
      <c r="E13" s="92" t="s">
        <v>56</v>
      </c>
      <c r="F13" s="92" t="s">
        <v>57</v>
      </c>
      <c r="G13" s="92" t="s">
        <v>58</v>
      </c>
      <c r="H13" s="92" t="s">
        <v>59</v>
      </c>
      <c r="I13" s="92" t="s">
        <v>80</v>
      </c>
      <c r="J13" s="92" t="s">
        <v>81</v>
      </c>
    </row>
    <row r="14" spans="1:10" x14ac:dyDescent="0.2">
      <c r="A14" s="30">
        <v>1</v>
      </c>
      <c r="B14" s="128" t="s">
        <v>62</v>
      </c>
      <c r="C14" s="128" t="s">
        <v>76</v>
      </c>
      <c r="D14" s="128" t="s">
        <v>64</v>
      </c>
      <c r="E14" s="96"/>
      <c r="F14" s="96"/>
      <c r="G14" s="30">
        <v>500</v>
      </c>
      <c r="H14" s="30" t="s">
        <v>65</v>
      </c>
      <c r="I14" s="105">
        <v>-7.0000000000000007E-2</v>
      </c>
      <c r="J14" s="95">
        <f>G14*I14</f>
        <v>-35</v>
      </c>
    </row>
    <row r="15" spans="1:10" x14ac:dyDescent="0.2">
      <c r="A15" s="30">
        <v>2</v>
      </c>
      <c r="B15" s="128"/>
      <c r="C15" s="128"/>
      <c r="D15" s="128"/>
      <c r="E15" s="96"/>
      <c r="F15" s="96"/>
      <c r="I15" s="105"/>
      <c r="J15" s="95">
        <f t="shared" ref="J15:J23" si="0">G15*I15</f>
        <v>0</v>
      </c>
    </row>
    <row r="16" spans="1:10" x14ac:dyDescent="0.2">
      <c r="A16" s="30">
        <v>3</v>
      </c>
      <c r="B16" s="128"/>
      <c r="C16" s="128"/>
      <c r="D16" s="128"/>
      <c r="E16" s="96"/>
      <c r="F16" s="96"/>
      <c r="I16" s="105"/>
      <c r="J16" s="95">
        <f t="shared" si="0"/>
        <v>0</v>
      </c>
    </row>
    <row r="17" spans="1:10" x14ac:dyDescent="0.2">
      <c r="A17" s="30">
        <v>4</v>
      </c>
      <c r="B17" s="128"/>
      <c r="C17" s="128"/>
      <c r="D17" s="128"/>
      <c r="E17" s="96"/>
      <c r="F17" s="96"/>
      <c r="I17" s="105"/>
      <c r="J17" s="95">
        <f t="shared" si="0"/>
        <v>0</v>
      </c>
    </row>
    <row r="18" spans="1:10" x14ac:dyDescent="0.2">
      <c r="A18" s="30">
        <v>5</v>
      </c>
      <c r="B18" s="128"/>
      <c r="C18" s="128"/>
      <c r="D18" s="128"/>
      <c r="E18" s="96"/>
      <c r="F18" s="96"/>
      <c r="I18" s="105"/>
      <c r="J18" s="95">
        <f t="shared" si="0"/>
        <v>0</v>
      </c>
    </row>
    <row r="19" spans="1:10" x14ac:dyDescent="0.2">
      <c r="A19" s="30">
        <v>6</v>
      </c>
      <c r="B19" s="128"/>
      <c r="C19" s="128"/>
      <c r="D19" s="128"/>
      <c r="E19" s="96"/>
      <c r="F19" s="96"/>
      <c r="I19" s="105"/>
      <c r="J19" s="95">
        <f t="shared" si="0"/>
        <v>0</v>
      </c>
    </row>
    <row r="20" spans="1:10" x14ac:dyDescent="0.2">
      <c r="A20" s="30">
        <v>7</v>
      </c>
      <c r="B20" s="128"/>
      <c r="C20" s="128"/>
      <c r="D20" s="128"/>
      <c r="E20" s="96"/>
      <c r="F20" s="96"/>
      <c r="I20" s="105"/>
      <c r="J20" s="95">
        <f t="shared" si="0"/>
        <v>0</v>
      </c>
    </row>
    <row r="21" spans="1:10" x14ac:dyDescent="0.2">
      <c r="A21" s="30">
        <v>8</v>
      </c>
      <c r="B21" s="128"/>
      <c r="C21" s="128"/>
      <c r="D21" s="128"/>
      <c r="E21" s="96"/>
      <c r="F21" s="96"/>
      <c r="I21" s="105"/>
      <c r="J21" s="95">
        <f t="shared" si="0"/>
        <v>0</v>
      </c>
    </row>
    <row r="22" spans="1:10" x14ac:dyDescent="0.2">
      <c r="A22" s="30">
        <v>9</v>
      </c>
      <c r="B22" s="128"/>
      <c r="C22" s="128"/>
      <c r="D22" s="128"/>
      <c r="E22" s="96"/>
      <c r="F22" s="96"/>
      <c r="I22" s="105"/>
      <c r="J22" s="95">
        <f t="shared" si="0"/>
        <v>0</v>
      </c>
    </row>
    <row r="23" spans="1:10" x14ac:dyDescent="0.2">
      <c r="A23" s="30">
        <v>10</v>
      </c>
      <c r="B23" s="128"/>
      <c r="C23" s="128"/>
      <c r="D23" s="128"/>
      <c r="E23" s="96"/>
      <c r="F23" s="96"/>
      <c r="I23" s="105"/>
      <c r="J23" s="95">
        <f t="shared" si="0"/>
        <v>0</v>
      </c>
    </row>
  </sheetData>
  <mergeCells count="8">
    <mergeCell ref="B10:C10"/>
    <mergeCell ref="B9:C9"/>
    <mergeCell ref="B3:C3"/>
    <mergeCell ref="B4:C4"/>
    <mergeCell ref="B5:C5"/>
    <mergeCell ref="B6:C6"/>
    <mergeCell ref="B7:C7"/>
    <mergeCell ref="B8:C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A4EB9-396C-4635-969F-3742DCA07B15}">
  <sheetPr>
    <tabColor theme="9" tint="0.79998168889431442"/>
  </sheetPr>
  <dimension ref="A1:H36"/>
  <sheetViews>
    <sheetView topLeftCell="A19" workbookViewId="0"/>
  </sheetViews>
  <sheetFormatPr defaultRowHeight="12.75" x14ac:dyDescent="0.2"/>
  <cols>
    <col min="1" max="1" width="28.140625" customWidth="1"/>
    <col min="2" max="2" width="39" customWidth="1"/>
    <col min="3" max="3" width="34.42578125" customWidth="1"/>
    <col min="4" max="4" width="22.28515625" customWidth="1"/>
    <col min="5" max="6" width="32" customWidth="1"/>
    <col min="7" max="7" width="22.5703125" customWidth="1"/>
    <col min="8" max="8" width="14.7109375" customWidth="1"/>
    <col min="9" max="9" width="21.42578125" customWidth="1"/>
    <col min="10" max="10" width="20.140625" customWidth="1"/>
  </cols>
  <sheetData>
    <row r="1" spans="1:8" ht="19.5" x14ac:dyDescent="0.2">
      <c r="A1" s="136" t="s">
        <v>38</v>
      </c>
      <c r="B1" s="137"/>
    </row>
    <row r="2" spans="1:8" ht="15" x14ac:dyDescent="0.2">
      <c r="A2" s="138"/>
      <c r="B2" s="137"/>
    </row>
    <row r="3" spans="1:8" ht="15" x14ac:dyDescent="0.25">
      <c r="A3" s="98" t="s">
        <v>39</v>
      </c>
      <c r="B3" s="169" t="s">
        <v>40</v>
      </c>
      <c r="C3" s="170"/>
      <c r="D3" s="1"/>
      <c r="E3" s="1"/>
      <c r="F3" s="1"/>
      <c r="G3" s="1"/>
      <c r="H3" s="2"/>
    </row>
    <row r="4" spans="1:8" ht="15" x14ac:dyDescent="0.2">
      <c r="A4" s="98" t="s">
        <v>41</v>
      </c>
      <c r="B4" s="169" t="s">
        <v>42</v>
      </c>
      <c r="C4" s="170"/>
      <c r="D4" s="1"/>
      <c r="E4" s="1"/>
      <c r="F4" s="1"/>
      <c r="G4" s="1"/>
      <c r="H4" s="3"/>
    </row>
    <row r="5" spans="1:8" ht="15" x14ac:dyDescent="0.25">
      <c r="A5" s="98" t="s">
        <v>43</v>
      </c>
      <c r="B5" s="171"/>
      <c r="C5" s="172"/>
      <c r="D5" s="1"/>
      <c r="E5" s="1"/>
      <c r="F5" s="1"/>
      <c r="G5" s="1"/>
      <c r="H5" s="2"/>
    </row>
    <row r="6" spans="1:8" ht="78.75" customHeight="1" x14ac:dyDescent="0.2">
      <c r="A6" s="98" t="s">
        <v>44</v>
      </c>
      <c r="B6" s="173" t="s">
        <v>45</v>
      </c>
      <c r="C6" s="172"/>
      <c r="D6" s="1"/>
      <c r="E6" s="1"/>
      <c r="F6" s="1"/>
      <c r="G6" s="1"/>
      <c r="H6" s="3"/>
    </row>
    <row r="7" spans="1:8" ht="71.25" customHeight="1" x14ac:dyDescent="0.2">
      <c r="A7" s="99" t="s">
        <v>46</v>
      </c>
      <c r="B7" s="169" t="s">
        <v>47</v>
      </c>
      <c r="C7" s="170"/>
      <c r="D7" s="1"/>
      <c r="E7" s="1"/>
      <c r="F7" s="1"/>
      <c r="G7" s="1"/>
      <c r="H7" s="3"/>
    </row>
    <row r="8" spans="1:8" ht="52.5" customHeight="1" x14ac:dyDescent="0.2">
      <c r="A8" s="99" t="s">
        <v>48</v>
      </c>
      <c r="B8" s="169" t="s">
        <v>47</v>
      </c>
      <c r="C8" s="170"/>
      <c r="D8" s="1"/>
      <c r="E8" s="1"/>
      <c r="F8" s="1"/>
      <c r="G8" s="1"/>
      <c r="H8" s="3"/>
    </row>
    <row r="9" spans="1:8" ht="52.5" customHeight="1" x14ac:dyDescent="0.2">
      <c r="A9" s="99" t="s">
        <v>49</v>
      </c>
      <c r="B9" s="169" t="s">
        <v>47</v>
      </c>
      <c r="C9" s="170"/>
    </row>
    <row r="10" spans="1:8" ht="48" customHeight="1" x14ac:dyDescent="0.2">
      <c r="A10" s="99" t="s">
        <v>50</v>
      </c>
      <c r="B10" s="167"/>
      <c r="C10" s="168"/>
    </row>
    <row r="11" spans="1:8" ht="29.25" customHeight="1" x14ac:dyDescent="0.2">
      <c r="A11" s="142"/>
      <c r="B11" s="143"/>
      <c r="C11" s="144"/>
    </row>
    <row r="12" spans="1:8" ht="15" x14ac:dyDescent="0.25">
      <c r="A12" s="141" t="s">
        <v>51</v>
      </c>
      <c r="B12" s="1"/>
      <c r="C12" s="1"/>
    </row>
    <row r="13" spans="1:8" x14ac:dyDescent="0.2">
      <c r="A13" s="35" t="s">
        <v>52</v>
      </c>
      <c r="B13" s="35" t="s">
        <v>53</v>
      </c>
      <c r="C13" s="35" t="s">
        <v>58</v>
      </c>
      <c r="D13" s="35" t="s">
        <v>59</v>
      </c>
      <c r="E13" s="35" t="s">
        <v>60</v>
      </c>
      <c r="F13" s="35" t="s">
        <v>61</v>
      </c>
    </row>
    <row r="14" spans="1:8" x14ac:dyDescent="0.2">
      <c r="A14" s="30">
        <v>1</v>
      </c>
      <c r="B14" s="128" t="s">
        <v>84</v>
      </c>
      <c r="C14" s="129">
        <v>5000</v>
      </c>
      <c r="D14" s="130" t="s">
        <v>85</v>
      </c>
      <c r="E14" s="100">
        <v>25</v>
      </c>
      <c r="F14" s="31">
        <f>C14*E14</f>
        <v>125000</v>
      </c>
    </row>
    <row r="15" spans="1:8" x14ac:dyDescent="0.2">
      <c r="A15" s="30">
        <v>2</v>
      </c>
      <c r="B15" s="128" t="s">
        <v>86</v>
      </c>
      <c r="C15" s="129">
        <v>10000</v>
      </c>
      <c r="D15" s="130" t="s">
        <v>85</v>
      </c>
      <c r="E15" s="100">
        <v>25</v>
      </c>
      <c r="F15" s="31">
        <f>C15*E15</f>
        <v>250000</v>
      </c>
    </row>
    <row r="16" spans="1:8" x14ac:dyDescent="0.2">
      <c r="A16" s="30">
        <v>3</v>
      </c>
      <c r="B16" s="128"/>
      <c r="C16" s="132"/>
      <c r="D16" s="128"/>
      <c r="E16" s="100"/>
      <c r="F16" s="31"/>
    </row>
    <row r="17" spans="1:6" x14ac:dyDescent="0.2">
      <c r="A17" s="30">
        <v>4</v>
      </c>
      <c r="B17" s="128"/>
      <c r="C17" s="132"/>
      <c r="D17" s="128"/>
      <c r="E17" s="100"/>
      <c r="F17" s="31"/>
    </row>
    <row r="18" spans="1:6" ht="13.5" thickBot="1" x14ac:dyDescent="0.25">
      <c r="A18" s="36">
        <v>5</v>
      </c>
      <c r="B18" s="131"/>
      <c r="C18" s="133"/>
      <c r="D18" s="131"/>
      <c r="E18" s="101"/>
      <c r="F18" s="33"/>
    </row>
    <row r="19" spans="1:6" ht="13.5" thickTop="1" x14ac:dyDescent="0.2">
      <c r="A19" s="34"/>
      <c r="E19" s="37" t="s">
        <v>66</v>
      </c>
      <c r="F19" s="102">
        <f>SUM(F14:F18)</f>
        <v>375000</v>
      </c>
    </row>
    <row r="20" spans="1:6" ht="15" x14ac:dyDescent="0.25">
      <c r="A20" s="141" t="s">
        <v>67</v>
      </c>
    </row>
    <row r="21" spans="1:6" x14ac:dyDescent="0.2">
      <c r="A21" s="35" t="s">
        <v>52</v>
      </c>
      <c r="B21" s="35" t="s">
        <v>53</v>
      </c>
      <c r="C21" s="35" t="s">
        <v>58</v>
      </c>
      <c r="D21" s="35" t="s">
        <v>59</v>
      </c>
      <c r="E21" s="35" t="s">
        <v>60</v>
      </c>
      <c r="F21" s="35" t="s">
        <v>61</v>
      </c>
    </row>
    <row r="22" spans="1:6" x14ac:dyDescent="0.2">
      <c r="A22" s="30">
        <v>1</v>
      </c>
      <c r="B22" s="128" t="s">
        <v>84</v>
      </c>
      <c r="C22" s="129">
        <v>5000</v>
      </c>
      <c r="D22" s="130" t="s">
        <v>85</v>
      </c>
      <c r="E22" s="100">
        <v>25</v>
      </c>
      <c r="F22" s="31">
        <f>C22*E22</f>
        <v>125000</v>
      </c>
    </row>
    <row r="23" spans="1:6" x14ac:dyDescent="0.2">
      <c r="A23" s="30">
        <v>2</v>
      </c>
      <c r="B23" s="128" t="s">
        <v>86</v>
      </c>
      <c r="C23" s="129">
        <v>10000</v>
      </c>
      <c r="D23" s="130" t="s">
        <v>85</v>
      </c>
      <c r="E23" s="100">
        <v>25</v>
      </c>
      <c r="F23" s="31">
        <f>C23*E23</f>
        <v>250000</v>
      </c>
    </row>
    <row r="24" spans="1:6" x14ac:dyDescent="0.2">
      <c r="A24" s="30">
        <v>3</v>
      </c>
      <c r="B24" s="128"/>
      <c r="C24" s="132"/>
      <c r="D24" s="128"/>
      <c r="E24" s="100"/>
      <c r="F24" s="31"/>
    </row>
    <row r="25" spans="1:6" x14ac:dyDescent="0.2">
      <c r="A25" s="30">
        <v>4</v>
      </c>
      <c r="B25" s="128"/>
      <c r="C25" s="132"/>
      <c r="D25" s="128"/>
      <c r="E25" s="100"/>
      <c r="F25" s="31"/>
    </row>
    <row r="26" spans="1:6" ht="13.5" thickBot="1" x14ac:dyDescent="0.25">
      <c r="A26" s="36">
        <v>5</v>
      </c>
      <c r="B26" s="131"/>
      <c r="C26" s="133"/>
      <c r="D26" s="131"/>
      <c r="E26" s="101"/>
      <c r="F26" s="33"/>
    </row>
    <row r="27" spans="1:6" ht="13.5" thickTop="1" x14ac:dyDescent="0.2">
      <c r="A27" s="34"/>
      <c r="E27" s="37" t="s">
        <v>66</v>
      </c>
      <c r="F27" s="102">
        <f>SUM(F22:F26)</f>
        <v>375000</v>
      </c>
    </row>
    <row r="28" spans="1:6" x14ac:dyDescent="0.2">
      <c r="A28" s="135"/>
    </row>
    <row r="29" spans="1:6" ht="15" x14ac:dyDescent="0.25">
      <c r="A29" s="141" t="s">
        <v>68</v>
      </c>
    </row>
    <row r="30" spans="1:6" x14ac:dyDescent="0.2">
      <c r="A30" s="35" t="s">
        <v>52</v>
      </c>
      <c r="B30" s="35" t="s">
        <v>53</v>
      </c>
      <c r="C30" s="35" t="s">
        <v>58</v>
      </c>
      <c r="D30" s="35" t="s">
        <v>59</v>
      </c>
      <c r="E30" s="35" t="s">
        <v>60</v>
      </c>
      <c r="F30" s="35" t="s">
        <v>61</v>
      </c>
    </row>
    <row r="31" spans="1:6" x14ac:dyDescent="0.2">
      <c r="A31" s="30">
        <v>1</v>
      </c>
      <c r="B31" s="128" t="s">
        <v>84</v>
      </c>
      <c r="C31" s="129">
        <v>5000</v>
      </c>
      <c r="D31" s="130" t="s">
        <v>85</v>
      </c>
      <c r="E31" s="100">
        <v>25</v>
      </c>
      <c r="F31" s="31">
        <f>C31*E31</f>
        <v>125000</v>
      </c>
    </row>
    <row r="32" spans="1:6" x14ac:dyDescent="0.2">
      <c r="A32" s="30">
        <v>2</v>
      </c>
      <c r="B32" s="128" t="s">
        <v>86</v>
      </c>
      <c r="C32" s="129">
        <v>10000</v>
      </c>
      <c r="D32" s="130" t="s">
        <v>85</v>
      </c>
      <c r="E32" s="100">
        <v>25</v>
      </c>
      <c r="F32" s="31">
        <f>C32*E32</f>
        <v>250000</v>
      </c>
    </row>
    <row r="33" spans="1:6" x14ac:dyDescent="0.2">
      <c r="A33" s="30">
        <v>3</v>
      </c>
      <c r="B33" s="128"/>
      <c r="C33" s="132"/>
      <c r="D33" s="128"/>
      <c r="E33" s="100"/>
      <c r="F33" s="31"/>
    </row>
    <row r="34" spans="1:6" x14ac:dyDescent="0.2">
      <c r="A34" s="30">
        <v>4</v>
      </c>
      <c r="B34" s="128"/>
      <c r="C34" s="132"/>
      <c r="D34" s="128"/>
      <c r="E34" s="100"/>
      <c r="F34" s="31"/>
    </row>
    <row r="35" spans="1:6" ht="13.5" thickBot="1" x14ac:dyDescent="0.25">
      <c r="A35" s="36">
        <v>5</v>
      </c>
      <c r="B35" s="131"/>
      <c r="C35" s="133"/>
      <c r="D35" s="131"/>
      <c r="E35" s="101"/>
      <c r="F35" s="33"/>
    </row>
    <row r="36" spans="1:6" ht="13.5" thickTop="1" x14ac:dyDescent="0.2">
      <c r="A36" s="34"/>
      <c r="E36" s="37" t="s">
        <v>66</v>
      </c>
      <c r="F36" s="102">
        <f>SUM(F31:F35)</f>
        <v>375000</v>
      </c>
    </row>
  </sheetData>
  <mergeCells count="8">
    <mergeCell ref="B10:C10"/>
    <mergeCell ref="B9:C9"/>
    <mergeCell ref="B7:C7"/>
    <mergeCell ref="B3:C3"/>
    <mergeCell ref="B4:C4"/>
    <mergeCell ref="B5:C5"/>
    <mergeCell ref="B6:C6"/>
    <mergeCell ref="B8:C8"/>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70C28-0388-441D-8015-5AF6E5998D7A}">
  <sheetPr>
    <tabColor theme="9" tint="0.79998168889431442"/>
  </sheetPr>
  <dimension ref="A1:H30"/>
  <sheetViews>
    <sheetView workbookViewId="0"/>
  </sheetViews>
  <sheetFormatPr defaultRowHeight="12.75" x14ac:dyDescent="0.2"/>
  <cols>
    <col min="1" max="1" width="28.140625" customWidth="1"/>
    <col min="2" max="2" width="39" customWidth="1"/>
    <col min="3" max="3" width="34.42578125" customWidth="1"/>
    <col min="4" max="4" width="22.28515625" customWidth="1"/>
    <col min="5" max="6" width="32" customWidth="1"/>
    <col min="7" max="7" width="22.5703125" customWidth="1"/>
    <col min="8" max="8" width="14.7109375" customWidth="1"/>
    <col min="9" max="9" width="21.42578125" customWidth="1"/>
    <col min="10" max="10" width="20.140625" customWidth="1"/>
  </cols>
  <sheetData>
    <row r="1" spans="1:8" ht="19.5" x14ac:dyDescent="0.2">
      <c r="A1" s="136" t="s">
        <v>38</v>
      </c>
      <c r="B1" s="137"/>
    </row>
    <row r="2" spans="1:8" ht="15" x14ac:dyDescent="0.2">
      <c r="A2" s="138"/>
      <c r="B2" s="137"/>
    </row>
    <row r="3" spans="1:8" ht="15" x14ac:dyDescent="0.25">
      <c r="A3" s="98" t="s">
        <v>39</v>
      </c>
      <c r="B3" s="169" t="s">
        <v>40</v>
      </c>
      <c r="C3" s="170"/>
      <c r="D3" s="1"/>
      <c r="E3" s="1"/>
      <c r="F3" s="1"/>
      <c r="G3" s="1"/>
      <c r="H3" s="2"/>
    </row>
    <row r="4" spans="1:8" ht="15" x14ac:dyDescent="0.2">
      <c r="A4" s="98" t="s">
        <v>41</v>
      </c>
      <c r="B4" s="169" t="s">
        <v>42</v>
      </c>
      <c r="C4" s="170"/>
      <c r="D4" s="1"/>
      <c r="E4" s="1"/>
      <c r="F4" s="1"/>
      <c r="G4" s="1"/>
      <c r="H4" s="3"/>
    </row>
    <row r="5" spans="1:8" ht="15" x14ac:dyDescent="0.25">
      <c r="A5" s="98" t="s">
        <v>43</v>
      </c>
      <c r="B5" s="171"/>
      <c r="C5" s="172"/>
      <c r="D5" s="1"/>
      <c r="E5" s="1"/>
      <c r="F5" s="1"/>
      <c r="G5" s="1"/>
      <c r="H5" s="2"/>
    </row>
    <row r="6" spans="1:8" ht="71.25" customHeight="1" x14ac:dyDescent="0.2">
      <c r="A6" s="98" t="s">
        <v>44</v>
      </c>
      <c r="B6" s="173" t="s">
        <v>69</v>
      </c>
      <c r="C6" s="172"/>
      <c r="D6" s="1"/>
      <c r="E6" s="1"/>
      <c r="F6" s="1"/>
      <c r="G6" s="1"/>
      <c r="H6" s="3"/>
    </row>
    <row r="7" spans="1:8" ht="71.25" customHeight="1" x14ac:dyDescent="0.2">
      <c r="A7" s="99" t="s">
        <v>70</v>
      </c>
      <c r="B7" s="169" t="s">
        <v>47</v>
      </c>
      <c r="C7" s="170"/>
      <c r="D7" s="1"/>
      <c r="E7" s="1"/>
      <c r="F7" s="1"/>
      <c r="G7" s="1"/>
      <c r="H7" s="3"/>
    </row>
    <row r="8" spans="1:8" ht="52.5" customHeight="1" x14ac:dyDescent="0.2">
      <c r="A8" s="99" t="s">
        <v>71</v>
      </c>
      <c r="B8" s="169" t="s">
        <v>47</v>
      </c>
      <c r="C8" s="170"/>
      <c r="D8" s="1"/>
      <c r="E8" s="1"/>
      <c r="F8" s="1"/>
      <c r="G8" s="1"/>
      <c r="H8" s="3"/>
    </row>
    <row r="9" spans="1:8" ht="52.5" customHeight="1" x14ac:dyDescent="0.2">
      <c r="A9" s="99" t="s">
        <v>49</v>
      </c>
      <c r="B9" s="169" t="s">
        <v>47</v>
      </c>
      <c r="C9" s="170"/>
    </row>
    <row r="10" spans="1:8" ht="48" customHeight="1" x14ac:dyDescent="0.2">
      <c r="A10" s="99" t="s">
        <v>50</v>
      </c>
      <c r="B10" s="167"/>
      <c r="C10" s="168"/>
    </row>
    <row r="11" spans="1:8" ht="29.25" customHeight="1" x14ac:dyDescent="0.2">
      <c r="A11" s="142"/>
      <c r="B11" s="143"/>
      <c r="C11" s="144"/>
    </row>
    <row r="12" spans="1:8" x14ac:dyDescent="0.2">
      <c r="A12" s="35" t="s">
        <v>72</v>
      </c>
      <c r="B12" s="35" t="s">
        <v>53</v>
      </c>
      <c r="C12" s="35" t="s">
        <v>58</v>
      </c>
      <c r="D12" s="35" t="s">
        <v>59</v>
      </c>
      <c r="E12" s="35" t="s">
        <v>60</v>
      </c>
      <c r="F12" s="35" t="s">
        <v>61</v>
      </c>
    </row>
    <row r="13" spans="1:8" x14ac:dyDescent="0.2">
      <c r="A13" s="30">
        <v>1</v>
      </c>
      <c r="B13" s="128" t="s">
        <v>84</v>
      </c>
      <c r="C13" s="129">
        <v>5000</v>
      </c>
      <c r="D13" s="130" t="s">
        <v>85</v>
      </c>
      <c r="E13" s="100">
        <v>25</v>
      </c>
      <c r="F13" s="31">
        <f>C13*E13</f>
        <v>125000</v>
      </c>
    </row>
    <row r="14" spans="1:8" x14ac:dyDescent="0.2">
      <c r="A14" s="30">
        <v>2</v>
      </c>
      <c r="B14" s="128"/>
      <c r="C14" s="129"/>
      <c r="D14" s="130"/>
      <c r="E14" s="100"/>
      <c r="F14" s="31">
        <f>C14*E14</f>
        <v>0</v>
      </c>
    </row>
    <row r="15" spans="1:8" x14ac:dyDescent="0.2">
      <c r="A15" s="30">
        <v>3</v>
      </c>
      <c r="B15" s="128"/>
      <c r="C15" s="129"/>
      <c r="D15" s="130"/>
      <c r="E15" s="100"/>
      <c r="F15" s="31">
        <f t="shared" ref="F15:F22" si="0">C15*E15</f>
        <v>0</v>
      </c>
    </row>
    <row r="16" spans="1:8" x14ac:dyDescent="0.2">
      <c r="A16" s="30">
        <v>4</v>
      </c>
      <c r="B16" s="128"/>
      <c r="C16" s="129"/>
      <c r="D16" s="130"/>
      <c r="E16" s="100"/>
      <c r="F16" s="31">
        <f t="shared" si="0"/>
        <v>0</v>
      </c>
    </row>
    <row r="17" spans="1:6" x14ac:dyDescent="0.2">
      <c r="A17" s="30">
        <v>5</v>
      </c>
      <c r="B17" s="128"/>
      <c r="C17" s="129"/>
      <c r="D17" s="130"/>
      <c r="E17" s="100"/>
      <c r="F17" s="31">
        <f t="shared" si="0"/>
        <v>0</v>
      </c>
    </row>
    <row r="18" spans="1:6" x14ac:dyDescent="0.2">
      <c r="A18" s="30">
        <v>6</v>
      </c>
      <c r="B18" s="128"/>
      <c r="C18" s="129"/>
      <c r="D18" s="130"/>
      <c r="E18" s="100"/>
      <c r="F18" s="31">
        <f t="shared" si="0"/>
        <v>0</v>
      </c>
    </row>
    <row r="19" spans="1:6" x14ac:dyDescent="0.2">
      <c r="A19" s="30">
        <v>7</v>
      </c>
      <c r="B19" s="128"/>
      <c r="C19" s="129"/>
      <c r="D19" s="130"/>
      <c r="E19" s="100"/>
      <c r="F19" s="31">
        <f t="shared" si="0"/>
        <v>0</v>
      </c>
    </row>
    <row r="20" spans="1:6" x14ac:dyDescent="0.2">
      <c r="A20" s="30">
        <v>8</v>
      </c>
      <c r="B20" s="128"/>
      <c r="C20" s="129"/>
      <c r="D20" s="130"/>
      <c r="E20" s="100"/>
      <c r="F20" s="31">
        <f t="shared" si="0"/>
        <v>0</v>
      </c>
    </row>
    <row r="21" spans="1:6" x14ac:dyDescent="0.2">
      <c r="A21" s="30">
        <v>9</v>
      </c>
      <c r="B21" s="128"/>
      <c r="C21" s="129"/>
      <c r="D21" s="130"/>
      <c r="E21" s="100"/>
      <c r="F21" s="31">
        <f t="shared" si="0"/>
        <v>0</v>
      </c>
    </row>
    <row r="22" spans="1:6" x14ac:dyDescent="0.2">
      <c r="A22" s="30">
        <v>10</v>
      </c>
      <c r="B22" s="128"/>
      <c r="C22" s="129"/>
      <c r="D22" s="130"/>
      <c r="E22" s="100"/>
      <c r="F22" s="31">
        <f t="shared" si="0"/>
        <v>0</v>
      </c>
    </row>
    <row r="23" spans="1:6" x14ac:dyDescent="0.2">
      <c r="A23" s="30"/>
    </row>
    <row r="24" spans="1:6" x14ac:dyDescent="0.2">
      <c r="A24" s="30"/>
    </row>
    <row r="25" spans="1:6" x14ac:dyDescent="0.2">
      <c r="A25" s="30"/>
    </row>
    <row r="26" spans="1:6" x14ac:dyDescent="0.2">
      <c r="A26" s="30"/>
    </row>
    <row r="27" spans="1:6" x14ac:dyDescent="0.2">
      <c r="A27" s="30"/>
    </row>
    <row r="28" spans="1:6" x14ac:dyDescent="0.2">
      <c r="A28" s="30"/>
    </row>
    <row r="29" spans="1:6" x14ac:dyDescent="0.2">
      <c r="A29" s="30"/>
    </row>
    <row r="30" spans="1:6" x14ac:dyDescent="0.2">
      <c r="A30" s="30"/>
    </row>
  </sheetData>
  <mergeCells count="8">
    <mergeCell ref="B10:C10"/>
    <mergeCell ref="B9:C9"/>
    <mergeCell ref="B7:C7"/>
    <mergeCell ref="B3:C3"/>
    <mergeCell ref="B4:C4"/>
    <mergeCell ref="B5:C5"/>
    <mergeCell ref="B6:C6"/>
    <mergeCell ref="B8:C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62F7C27D593804F90784287B3495093" ma:contentTypeVersion="5" ma:contentTypeDescription="Create a new document." ma:contentTypeScope="" ma:versionID="9126c164c94771199faa4c9bc3d22a91">
  <xsd:schema xmlns:xsd="http://www.w3.org/2001/XMLSchema" xmlns:xs="http://www.w3.org/2001/XMLSchema" xmlns:p="http://schemas.microsoft.com/office/2006/metadata/properties" xmlns:ns2="d3e40c69-a6b0-48fe-9c44-6c6a46d914ab" xmlns:ns3="b0810fb8-8816-494f-8336-3b767d745f66" targetNamespace="http://schemas.microsoft.com/office/2006/metadata/properties" ma:root="true" ma:fieldsID="6a8cc3d07b4b1855c64e8e0af0d2fcf7" ns2:_="" ns3:_="">
    <xsd:import namespace="d3e40c69-a6b0-48fe-9c44-6c6a46d914ab"/>
    <xsd:import namespace="b0810fb8-8816-494f-8336-3b767d745f6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e40c69-a6b0-48fe-9c44-6c6a46d914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810fb8-8816-494f-8336-3b767d745f6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BCB3EB-33C3-4917-BF06-57DDD5109E2E}">
  <ds:schemaRefs>
    <ds:schemaRef ds:uri="http://schemas.microsoft.com/sharepoint/v3/contenttype/forms"/>
  </ds:schemaRefs>
</ds:datastoreItem>
</file>

<file path=customXml/itemProps2.xml><?xml version="1.0" encoding="utf-8"?>
<ds:datastoreItem xmlns:ds="http://schemas.openxmlformats.org/officeDocument/2006/customXml" ds:itemID="{67C0B46A-8A0D-4932-8803-727E7FF38A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e40c69-a6b0-48fe-9c44-6c6a46d914ab"/>
    <ds:schemaRef ds:uri="b0810fb8-8816-494f-8336-3b767d745f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389F40-C581-4CE5-A1E4-BB18186983F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Summary</vt:lpstr>
      <vt:lpstr>Goods - Ext Price- By Aggregate</vt:lpstr>
      <vt:lpstr>Goods - Ext Price - By Line</vt:lpstr>
      <vt:lpstr>Goods - Cost+ - By Aggregate</vt:lpstr>
      <vt:lpstr>Goods - Cost+ - By Line</vt:lpstr>
      <vt:lpstr>Goods - % Disc - By Aggregate</vt:lpstr>
      <vt:lpstr>Goods - % Disc - By Line</vt:lpstr>
      <vt:lpstr>Labor - Ext Price -By Aggregate</vt:lpstr>
      <vt:lpstr>Labor - Ext Price - By Line</vt:lpstr>
      <vt:lpstr>Labor -TotalCost - Deliverables</vt:lpstr>
      <vt:lpstr>Labor - AvgHrly$ - Defined Hrs</vt:lpstr>
      <vt:lpstr>Labor - AvgHrly$-No Defined Hrs</vt:lpstr>
      <vt:lpstr>'Labor - AvgHrly$ - Defined Hrs'!Print_Area</vt:lpstr>
      <vt:lpstr>'Labor - AvgHrly$-No Defined Hrs'!Print_Area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Taraneh Moayed</dc:creator>
  <cp:keywords/>
  <dc:description/>
  <cp:lastModifiedBy>Yordanos Dejen</cp:lastModifiedBy>
  <cp:revision/>
  <dcterms:created xsi:type="dcterms:W3CDTF">2020-11-03T23:39:27Z</dcterms:created>
  <dcterms:modified xsi:type="dcterms:W3CDTF">2022-03-18T20:10:31Z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0x010100A62F7C27D593804F90784287B3495093</vt:lpwstr>
  </property>
</Properties>
</file>